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0380" windowHeight="9204" activeTab="0"/>
  </bookViews>
  <sheets>
    <sheet name="Data Entry" sheetId="1" r:id="rId1"/>
    <sheet name="Hidden" sheetId="2" state="hidden" r:id="rId2"/>
    <sheet name="Trend Lines" sheetId="3" r:id="rId3"/>
    <sheet name="Trend Lines by Grade" sheetId="4" r:id="rId4"/>
  </sheets>
  <definedNames>
    <definedName name="_xlnm.Print_Area" localSheetId="2">'Trend Lines'!$A$1:$A$200</definedName>
    <definedName name="_xlnm.Print_Area" localSheetId="3">'Trend Lines by Grade'!$A$1:$A$200</definedName>
  </definedNames>
  <calcPr fullCalcOnLoad="1"/>
</workbook>
</file>

<file path=xl/sharedStrings.xml><?xml version="1.0" encoding="utf-8"?>
<sst xmlns="http://schemas.openxmlformats.org/spreadsheetml/2006/main" count="724" uniqueCount="41">
  <si>
    <t>Number of students who took the MSS Survey</t>
  </si>
  <si>
    <r>
      <t>9</t>
    </r>
    <r>
      <rPr>
        <b/>
        <vertAlign val="superscript"/>
        <sz val="10"/>
        <color indexed="8"/>
        <rFont val="Arial"/>
        <family val="2"/>
      </rPr>
      <t>th</t>
    </r>
    <r>
      <rPr>
        <b/>
        <sz val="10"/>
        <color indexed="8"/>
        <rFont val="Arial"/>
        <family val="2"/>
      </rPr>
      <t xml:space="preserve"> Grade</t>
    </r>
  </si>
  <si>
    <r>
      <t>12</t>
    </r>
    <r>
      <rPr>
        <b/>
        <vertAlign val="superscript"/>
        <sz val="10"/>
        <color indexed="8"/>
        <rFont val="Arial"/>
        <family val="2"/>
      </rPr>
      <t>th</t>
    </r>
    <r>
      <rPr>
        <b/>
        <sz val="10"/>
        <color indexed="8"/>
        <rFont val="Arial"/>
        <family val="2"/>
      </rPr>
      <t xml:space="preserve"> Grade</t>
    </r>
  </si>
  <si>
    <t>Male</t>
  </si>
  <si>
    <t>Female</t>
  </si>
  <si>
    <t>M</t>
  </si>
  <si>
    <t>F</t>
  </si>
  <si>
    <t>%</t>
  </si>
  <si>
    <t>MSS</t>
  </si>
  <si>
    <t>10 or more binges in last year</t>
  </si>
  <si>
    <t>Cigarette use in last 30 days
(Q72. 100% - "0 days" response)</t>
  </si>
  <si>
    <t>Often ride with friends who have used alcohol/drugs 
(Q69. "Yes, often" response)</t>
  </si>
  <si>
    <t>Alcohol use in last 30 days
(Q81. 100% - "0 days" response)</t>
  </si>
  <si>
    <t>Binged in last two weeks
(Q83. 100% - "Never" response)</t>
  </si>
  <si>
    <t>Marijuana use in last 30 days
(Q88. 100% - "0 days" response)</t>
  </si>
  <si>
    <t>Drive after using alcohol/drugs 3 or more times last year
(Q113. "3 or more" response)</t>
  </si>
  <si>
    <t>#</t>
  </si>
  <si>
    <t>Marijuana use in last 30 days
(Q88. 100# - "0 days" response)</t>
  </si>
  <si>
    <t>9th Grade Total</t>
  </si>
  <si>
    <t>12th Grade Total</t>
  </si>
  <si>
    <t>Data for Your School District or Community</t>
  </si>
  <si>
    <t>State</t>
  </si>
  <si>
    <t>Local</t>
  </si>
  <si>
    <t>Total</t>
  </si>
  <si>
    <t>Index of charts</t>
  </si>
  <si>
    <t>Student 30-day alcohol consumption trends</t>
  </si>
  <si>
    <t>Student 30-day cigarette consumption trends</t>
  </si>
  <si>
    <t>Student two-week binge drinking trends</t>
  </si>
  <si>
    <t>Ten or more instances of binge drinking in the past year</t>
  </si>
  <si>
    <t>Three or more instances of driving under the influences in the past year trends</t>
  </si>
  <si>
    <t>Often riding with friends under the influence in the past year trends</t>
  </si>
  <si>
    <t>Student 30-day marijuana consumption trends</t>
  </si>
  <si>
    <t>Binged in last two weeks
(100% - "Never" response)</t>
  </si>
  <si>
    <t>Alcohol use in last 30 days
(100% - "0 days" response)</t>
  </si>
  <si>
    <t>Marijuana use in last 30 days
(100% - "0 days" response)</t>
  </si>
  <si>
    <t>Cigarette use in last 30 days
(100% - "0 days" response)</t>
  </si>
  <si>
    <t>10 or more binges in last year
("Yes" response)</t>
  </si>
  <si>
    <t>Methamphetamine use in last 12 months
(100% - "0" response)</t>
  </si>
  <si>
    <t>Often ride with friends who have used alcohol/drugs 
("Yes, often" response)</t>
  </si>
  <si>
    <t>Drive after using alcohol/drugs 3 or more times last year
("3 or more" response)</t>
  </si>
  <si>
    <t xml:space="preserve">Data for the Statewide Trendlines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</si>
</sst>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49996998906135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5">
    <xf numFmtId="0" fontId="0" fillId="0" borderId="0" xfId="0" applyFont="1" applyAlignment="1">
      <alignment/>
    </xf>
    <xf numFmtId="0" fontId="48" fillId="0" borderId="0" xfId="0" applyFont="1" applyAlignment="1">
      <alignment horizontal="left" indent="1"/>
    </xf>
    <xf numFmtId="0" fontId="0" fillId="5" borderId="0" xfId="0" applyFill="1" applyBorder="1" applyAlignment="1">
      <alignment/>
    </xf>
    <xf numFmtId="0" fontId="0" fillId="5" borderId="10" xfId="0" applyFill="1" applyBorder="1" applyAlignment="1">
      <alignment/>
    </xf>
    <xf numFmtId="0" fontId="49" fillId="5" borderId="11" xfId="0" applyFont="1" applyFill="1" applyBorder="1" applyAlignment="1">
      <alignment horizontal="center" wrapText="1"/>
    </xf>
    <xf numFmtId="0" fontId="49" fillId="5" borderId="12" xfId="0" applyFont="1" applyFill="1" applyBorder="1" applyAlignment="1">
      <alignment horizontal="center" wrapText="1"/>
    </xf>
    <xf numFmtId="0" fontId="49" fillId="5" borderId="13" xfId="0" applyFont="1" applyFill="1" applyBorder="1" applyAlignment="1">
      <alignment horizontal="center" wrapText="1"/>
    </xf>
    <xf numFmtId="0" fontId="49" fillId="5" borderId="14" xfId="0" applyFont="1" applyFill="1" applyBorder="1" applyAlignment="1">
      <alignment horizontal="center" wrapText="1"/>
    </xf>
    <xf numFmtId="0" fontId="49" fillId="5" borderId="15" xfId="0" applyFont="1" applyFill="1" applyBorder="1" applyAlignment="1">
      <alignment horizontal="center" wrapText="1"/>
    </xf>
    <xf numFmtId="0" fontId="50" fillId="5" borderId="16" xfId="0" applyFont="1" applyFill="1" applyBorder="1" applyAlignment="1">
      <alignment horizontal="left" indent="1"/>
    </xf>
    <xf numFmtId="0" fontId="50" fillId="5" borderId="16" xfId="0" applyFont="1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10" xfId="0" applyFill="1" applyBorder="1" applyAlignment="1">
      <alignment/>
    </xf>
    <xf numFmtId="0" fontId="49" fillId="6" borderId="11" xfId="0" applyFont="1" applyFill="1" applyBorder="1" applyAlignment="1">
      <alignment horizontal="center" wrapText="1"/>
    </xf>
    <xf numFmtId="0" fontId="49" fillId="6" borderId="12" xfId="0" applyFont="1" applyFill="1" applyBorder="1" applyAlignment="1">
      <alignment horizontal="center" wrapText="1"/>
    </xf>
    <xf numFmtId="0" fontId="49" fillId="6" borderId="13" xfId="0" applyFont="1" applyFill="1" applyBorder="1" applyAlignment="1">
      <alignment horizontal="center" wrapText="1"/>
    </xf>
    <xf numFmtId="0" fontId="49" fillId="6" borderId="14" xfId="0" applyFont="1" applyFill="1" applyBorder="1" applyAlignment="1">
      <alignment horizontal="center" wrapText="1"/>
    </xf>
    <xf numFmtId="0" fontId="49" fillId="6" borderId="15" xfId="0" applyFont="1" applyFill="1" applyBorder="1" applyAlignment="1">
      <alignment horizontal="center" wrapText="1"/>
    </xf>
    <xf numFmtId="0" fontId="50" fillId="6" borderId="16" xfId="0" applyFont="1" applyFill="1" applyBorder="1" applyAlignment="1">
      <alignment horizontal="left" indent="1"/>
    </xf>
    <xf numFmtId="0" fontId="50" fillId="6" borderId="16" xfId="0" applyFont="1" applyFill="1" applyBorder="1" applyAlignment="1">
      <alignment/>
    </xf>
    <xf numFmtId="9" fontId="51" fillId="6" borderId="14" xfId="59" applyFont="1" applyFill="1" applyBorder="1" applyAlignment="1">
      <alignment horizontal="center" wrapText="1"/>
    </xf>
    <xf numFmtId="9" fontId="51" fillId="6" borderId="15" xfId="59" applyFont="1" applyFill="1" applyBorder="1" applyAlignment="1">
      <alignment horizontal="center" wrapText="1"/>
    </xf>
    <xf numFmtId="9" fontId="51" fillId="5" borderId="14" xfId="59" applyFont="1" applyFill="1" applyBorder="1" applyAlignment="1">
      <alignment horizontal="center" wrapText="1"/>
    </xf>
    <xf numFmtId="9" fontId="51" fillId="5" borderId="15" xfId="59" applyFont="1" applyFill="1" applyBorder="1" applyAlignment="1">
      <alignment horizontal="center" wrapText="1"/>
    </xf>
    <xf numFmtId="0" fontId="49" fillId="6" borderId="19" xfId="0" applyFont="1" applyFill="1" applyBorder="1" applyAlignment="1">
      <alignment horizontal="center" wrapText="1"/>
    </xf>
    <xf numFmtId="0" fontId="46" fillId="6" borderId="20" xfId="0" applyFont="1" applyFill="1" applyBorder="1" applyAlignment="1">
      <alignment horizontal="center" vertical="center"/>
    </xf>
    <xf numFmtId="9" fontId="49" fillId="6" borderId="14" xfId="59" applyFont="1" applyFill="1" applyBorder="1" applyAlignment="1">
      <alignment horizontal="center" wrapText="1"/>
    </xf>
    <xf numFmtId="9" fontId="49" fillId="6" borderId="15" xfId="59" applyFont="1" applyFill="1" applyBorder="1" applyAlignment="1">
      <alignment horizontal="center" wrapText="1"/>
    </xf>
    <xf numFmtId="9" fontId="49" fillId="6" borderId="11" xfId="59" applyFont="1" applyFill="1" applyBorder="1" applyAlignment="1">
      <alignment horizontal="center" wrapText="1"/>
    </xf>
    <xf numFmtId="9" fontId="49" fillId="6" borderId="12" xfId="59" applyFont="1" applyFill="1" applyBorder="1" applyAlignment="1">
      <alignment horizontal="center" wrapText="1"/>
    </xf>
    <xf numFmtId="0" fontId="49" fillId="6" borderId="21" xfId="0" applyFont="1" applyFill="1" applyBorder="1" applyAlignment="1">
      <alignment wrapText="1"/>
    </xf>
    <xf numFmtId="0" fontId="50" fillId="6" borderId="22" xfId="0" applyFont="1" applyFill="1" applyBorder="1" applyAlignment="1">
      <alignment wrapText="1"/>
    </xf>
    <xf numFmtId="0" fontId="49" fillId="6" borderId="20" xfId="0" applyFont="1" applyFill="1" applyBorder="1" applyAlignment="1">
      <alignment horizontal="center" wrapText="1"/>
    </xf>
    <xf numFmtId="0" fontId="50" fillId="6" borderId="23" xfId="0" applyFont="1" applyFill="1" applyBorder="1" applyAlignment="1">
      <alignment wrapText="1"/>
    </xf>
    <xf numFmtId="0" fontId="49" fillId="6" borderId="24" xfId="0" applyFont="1" applyFill="1" applyBorder="1" applyAlignment="1">
      <alignment horizontal="center" wrapText="1"/>
    </xf>
    <xf numFmtId="0" fontId="49" fillId="6" borderId="22" xfId="0" applyFont="1" applyFill="1" applyBorder="1" applyAlignment="1">
      <alignment wrapText="1"/>
    </xf>
    <xf numFmtId="9" fontId="49" fillId="6" borderId="20" xfId="59" applyFont="1" applyFill="1" applyBorder="1" applyAlignment="1">
      <alignment horizontal="center" wrapText="1"/>
    </xf>
    <xf numFmtId="0" fontId="49" fillId="6" borderId="23" xfId="0" applyFont="1" applyFill="1" applyBorder="1" applyAlignment="1">
      <alignment wrapText="1"/>
    </xf>
    <xf numFmtId="9" fontId="49" fillId="6" borderId="19" xfId="59" applyFont="1" applyFill="1" applyBorder="1" applyAlignment="1">
      <alignment horizontal="center" wrapText="1"/>
    </xf>
    <xf numFmtId="9" fontId="49" fillId="6" borderId="24" xfId="59" applyFont="1" applyFill="1" applyBorder="1" applyAlignment="1">
      <alignment horizontal="center" wrapText="1"/>
    </xf>
    <xf numFmtId="9" fontId="0" fillId="6" borderId="0" xfId="59" applyFont="1" applyFill="1" applyBorder="1" applyAlignment="1">
      <alignment/>
    </xf>
    <xf numFmtId="9" fontId="0" fillId="6" borderId="10" xfId="59" applyFont="1" applyFill="1" applyBorder="1" applyAlignment="1">
      <alignment/>
    </xf>
    <xf numFmtId="0" fontId="48" fillId="6" borderId="16" xfId="0" applyFont="1" applyFill="1" applyBorder="1" applyAlignment="1">
      <alignment horizontal="left" indent="1"/>
    </xf>
    <xf numFmtId="0" fontId="0" fillId="6" borderId="16" xfId="0" applyFill="1" applyBorder="1" applyAlignment="1">
      <alignment/>
    </xf>
    <xf numFmtId="9" fontId="0" fillId="6" borderId="0" xfId="59" applyFont="1" applyFill="1" applyBorder="1" applyAlignment="1">
      <alignment horizontal="center"/>
    </xf>
    <xf numFmtId="9" fontId="0" fillId="6" borderId="25" xfId="59" applyFont="1" applyFill="1" applyBorder="1" applyAlignment="1">
      <alignment horizontal="center"/>
    </xf>
    <xf numFmtId="0" fontId="0" fillId="6" borderId="25" xfId="0" applyFill="1" applyBorder="1" applyAlignment="1">
      <alignment/>
    </xf>
    <xf numFmtId="0" fontId="0" fillId="6" borderId="14" xfId="0" applyFill="1" applyBorder="1" applyAlignment="1">
      <alignment/>
    </xf>
    <xf numFmtId="0" fontId="49" fillId="5" borderId="19" xfId="0" applyFont="1" applyFill="1" applyBorder="1" applyAlignment="1">
      <alignment horizontal="center" wrapText="1"/>
    </xf>
    <xf numFmtId="0" fontId="49" fillId="5" borderId="25" xfId="0" applyFont="1" applyFill="1" applyBorder="1" applyAlignment="1">
      <alignment horizontal="center" wrapText="1"/>
    </xf>
    <xf numFmtId="0" fontId="46" fillId="5" borderId="20" xfId="0" applyFont="1" applyFill="1" applyBorder="1" applyAlignment="1">
      <alignment horizontal="center" vertical="center"/>
    </xf>
    <xf numFmtId="0" fontId="49" fillId="5" borderId="23" xfId="0" applyFont="1" applyFill="1" applyBorder="1" applyAlignment="1">
      <alignment horizontal="center" wrapText="1"/>
    </xf>
    <xf numFmtId="9" fontId="49" fillId="5" borderId="14" xfId="59" applyFont="1" applyFill="1" applyBorder="1" applyAlignment="1">
      <alignment horizontal="center" wrapText="1"/>
    </xf>
    <xf numFmtId="9" fontId="0" fillId="5" borderId="0" xfId="59" applyFont="1" applyFill="1" applyBorder="1" applyAlignment="1">
      <alignment/>
    </xf>
    <xf numFmtId="9" fontId="49" fillId="5" borderId="15" xfId="59" applyFont="1" applyFill="1" applyBorder="1" applyAlignment="1">
      <alignment horizontal="center" wrapText="1"/>
    </xf>
    <xf numFmtId="9" fontId="49" fillId="5" borderId="11" xfId="59" applyFont="1" applyFill="1" applyBorder="1" applyAlignment="1">
      <alignment horizontal="center" wrapText="1"/>
    </xf>
    <xf numFmtId="9" fontId="49" fillId="5" borderId="12" xfId="59" applyFont="1" applyFill="1" applyBorder="1" applyAlignment="1">
      <alignment horizontal="center" wrapText="1"/>
    </xf>
    <xf numFmtId="0" fontId="48" fillId="5" borderId="16" xfId="0" applyFont="1" applyFill="1" applyBorder="1" applyAlignment="1">
      <alignment horizontal="left" indent="1"/>
    </xf>
    <xf numFmtId="0" fontId="0" fillId="5" borderId="16" xfId="0" applyFill="1" applyBorder="1" applyAlignment="1">
      <alignment/>
    </xf>
    <xf numFmtId="0" fontId="49" fillId="5" borderId="21" xfId="0" applyFont="1" applyFill="1" applyBorder="1" applyAlignment="1">
      <alignment wrapText="1"/>
    </xf>
    <xf numFmtId="0" fontId="50" fillId="5" borderId="22" xfId="0" applyFont="1" applyFill="1" applyBorder="1" applyAlignment="1">
      <alignment wrapText="1"/>
    </xf>
    <xf numFmtId="0" fontId="49" fillId="5" borderId="26" xfId="0" applyFont="1" applyFill="1" applyBorder="1" applyAlignment="1">
      <alignment horizontal="center" wrapText="1"/>
    </xf>
    <xf numFmtId="0" fontId="49" fillId="5" borderId="27" xfId="0" applyFont="1" applyFill="1" applyBorder="1" applyAlignment="1">
      <alignment horizontal="center" wrapText="1"/>
    </xf>
    <xf numFmtId="0" fontId="49" fillId="5" borderId="20" xfId="0" applyFont="1" applyFill="1" applyBorder="1" applyAlignment="1">
      <alignment horizontal="center" wrapText="1"/>
    </xf>
    <xf numFmtId="0" fontId="50" fillId="5" borderId="23" xfId="0" applyFont="1" applyFill="1" applyBorder="1" applyAlignment="1">
      <alignment wrapText="1"/>
    </xf>
    <xf numFmtId="0" fontId="49" fillId="5" borderId="24" xfId="0" applyFont="1" applyFill="1" applyBorder="1" applyAlignment="1">
      <alignment horizontal="center" wrapText="1"/>
    </xf>
    <xf numFmtId="9" fontId="0" fillId="5" borderId="0" xfId="59" applyFont="1" applyFill="1" applyBorder="1" applyAlignment="1">
      <alignment horizontal="center"/>
    </xf>
    <xf numFmtId="0" fontId="49" fillId="5" borderId="22" xfId="0" applyFont="1" applyFill="1" applyBorder="1" applyAlignment="1">
      <alignment wrapText="1"/>
    </xf>
    <xf numFmtId="9" fontId="49" fillId="5" borderId="26" xfId="59" applyFont="1" applyFill="1" applyBorder="1" applyAlignment="1">
      <alignment horizontal="center" wrapText="1"/>
    </xf>
    <xf numFmtId="9" fontId="49" fillId="5" borderId="27" xfId="59" applyFont="1" applyFill="1" applyBorder="1" applyAlignment="1">
      <alignment horizontal="center" wrapText="1"/>
    </xf>
    <xf numFmtId="9" fontId="49" fillId="5" borderId="20" xfId="59" applyFont="1" applyFill="1" applyBorder="1" applyAlignment="1">
      <alignment horizontal="center" wrapText="1"/>
    </xf>
    <xf numFmtId="0" fontId="49" fillId="5" borderId="23" xfId="0" applyFont="1" applyFill="1" applyBorder="1" applyAlignment="1">
      <alignment wrapText="1"/>
    </xf>
    <xf numFmtId="9" fontId="49" fillId="5" borderId="19" xfId="59" applyFont="1" applyFill="1" applyBorder="1" applyAlignment="1">
      <alignment horizontal="center" wrapText="1"/>
    </xf>
    <xf numFmtId="9" fontId="49" fillId="5" borderId="24" xfId="59" applyFont="1" applyFill="1" applyBorder="1" applyAlignment="1">
      <alignment horizontal="center" wrapText="1"/>
    </xf>
    <xf numFmtId="9" fontId="0" fillId="5" borderId="25" xfId="59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0" fillId="5" borderId="14" xfId="0" applyFill="1" applyBorder="1" applyAlignment="1">
      <alignment/>
    </xf>
    <xf numFmtId="9" fontId="0" fillId="5" borderId="10" xfId="59" applyFont="1" applyFill="1" applyBorder="1" applyAlignment="1">
      <alignment/>
    </xf>
    <xf numFmtId="0" fontId="49" fillId="7" borderId="14" xfId="0" applyFont="1" applyFill="1" applyBorder="1" applyAlignment="1">
      <alignment horizontal="center" wrapText="1"/>
    </xf>
    <xf numFmtId="0" fontId="49" fillId="7" borderId="28" xfId="0" applyFont="1" applyFill="1" applyBorder="1" applyAlignment="1">
      <alignment horizontal="center" wrapText="1"/>
    </xf>
    <xf numFmtId="0" fontId="49" fillId="7" borderId="20" xfId="0" applyFont="1" applyFill="1" applyBorder="1" applyAlignment="1">
      <alignment horizontal="center" wrapText="1"/>
    </xf>
    <xf numFmtId="0" fontId="49" fillId="7" borderId="29" xfId="0" applyFont="1" applyFill="1" applyBorder="1" applyAlignment="1">
      <alignment horizontal="center" wrapText="1"/>
    </xf>
    <xf numFmtId="0" fontId="52" fillId="7" borderId="16" xfId="0" applyFont="1" applyFill="1" applyBorder="1" applyAlignment="1">
      <alignment horizontal="center" wrapText="1"/>
    </xf>
    <xf numFmtId="0" fontId="52" fillId="7" borderId="16" xfId="0" applyFont="1" applyFill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7" borderId="10" xfId="0" applyFont="1" applyFill="1" applyBorder="1" applyAlignment="1">
      <alignment horizontal="center"/>
    </xf>
    <xf numFmtId="0" fontId="49" fillId="7" borderId="16" xfId="0" applyFont="1" applyFill="1" applyBorder="1" applyAlignment="1">
      <alignment horizontal="center" wrapText="1"/>
    </xf>
    <xf numFmtId="0" fontId="46" fillId="7" borderId="25" xfId="0" applyFont="1" applyFill="1" applyBorder="1" applyAlignment="1">
      <alignment horizontal="center"/>
    </xf>
    <xf numFmtId="0" fontId="46" fillId="7" borderId="14" xfId="0" applyFont="1" applyFill="1" applyBorder="1" applyAlignment="1">
      <alignment horizontal="center"/>
    </xf>
    <xf numFmtId="9" fontId="49" fillId="7" borderId="20" xfId="0" applyNumberFormat="1" applyFont="1" applyFill="1" applyBorder="1" applyAlignment="1">
      <alignment horizontal="center" wrapText="1"/>
    </xf>
    <xf numFmtId="9" fontId="46" fillId="7" borderId="20" xfId="0" applyNumberFormat="1" applyFont="1" applyFill="1" applyBorder="1" applyAlignment="1">
      <alignment horizontal="center"/>
    </xf>
    <xf numFmtId="0" fontId="49" fillId="6" borderId="26" xfId="0" applyFont="1" applyFill="1" applyBorder="1" applyAlignment="1">
      <alignment horizontal="center" wrapText="1"/>
    </xf>
    <xf numFmtId="0" fontId="49" fillId="6" borderId="27" xfId="0" applyFont="1" applyFill="1" applyBorder="1" applyAlignment="1">
      <alignment horizontal="center" wrapText="1"/>
    </xf>
    <xf numFmtId="0" fontId="49" fillId="6" borderId="23" xfId="0" applyFont="1" applyFill="1" applyBorder="1" applyAlignment="1">
      <alignment horizontal="center" wrapText="1"/>
    </xf>
    <xf numFmtId="0" fontId="49" fillId="6" borderId="15" xfId="0" applyFont="1" applyFill="1" applyBorder="1" applyAlignment="1">
      <alignment horizontal="center" wrapText="1"/>
    </xf>
    <xf numFmtId="0" fontId="49" fillId="6" borderId="14" xfId="0" applyFont="1" applyFill="1" applyBorder="1" applyAlignment="1">
      <alignment horizontal="center" wrapText="1"/>
    </xf>
    <xf numFmtId="9" fontId="49" fillId="6" borderId="27" xfId="59" applyFont="1" applyFill="1" applyBorder="1" applyAlignment="1">
      <alignment horizontal="center" wrapText="1"/>
    </xf>
    <xf numFmtId="9" fontId="49" fillId="6" borderId="26" xfId="59" applyFont="1" applyFill="1" applyBorder="1" applyAlignment="1">
      <alignment horizontal="center" wrapText="1"/>
    </xf>
    <xf numFmtId="0" fontId="49" fillId="6" borderId="25" xfId="0" applyFont="1" applyFill="1" applyBorder="1" applyAlignment="1">
      <alignment horizontal="center" wrapText="1"/>
    </xf>
    <xf numFmtId="0" fontId="49" fillId="4" borderId="29" xfId="0" applyFont="1" applyFill="1" applyBorder="1" applyAlignment="1">
      <alignment horizontal="center" wrapText="1"/>
    </xf>
    <xf numFmtId="0" fontId="52" fillId="4" borderId="16" xfId="0" applyFont="1" applyFill="1" applyBorder="1" applyAlignment="1">
      <alignment horizontal="center" wrapText="1"/>
    </xf>
    <xf numFmtId="0" fontId="49" fillId="4" borderId="28" xfId="0" applyFont="1" applyFill="1" applyBorder="1" applyAlignment="1">
      <alignment horizontal="center" wrapText="1"/>
    </xf>
    <xf numFmtId="0" fontId="49" fillId="4" borderId="14" xfId="0" applyFont="1" applyFill="1" applyBorder="1" applyAlignment="1">
      <alignment horizontal="center" wrapText="1"/>
    </xf>
    <xf numFmtId="0" fontId="49" fillId="4" borderId="20" xfId="0" applyFont="1" applyFill="1" applyBorder="1" applyAlignment="1">
      <alignment horizontal="center" wrapText="1"/>
    </xf>
    <xf numFmtId="9" fontId="49" fillId="4" borderId="20" xfId="0" applyNumberFormat="1" applyFont="1" applyFill="1" applyBorder="1" applyAlignment="1">
      <alignment horizontal="center" wrapText="1"/>
    </xf>
    <xf numFmtId="9" fontId="46" fillId="4" borderId="20" xfId="0" applyNumberFormat="1" applyFont="1" applyFill="1" applyBorder="1" applyAlignment="1">
      <alignment horizontal="center"/>
    </xf>
    <xf numFmtId="0" fontId="52" fillId="4" borderId="16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4" borderId="10" xfId="0" applyFont="1" applyFill="1" applyBorder="1" applyAlignment="1">
      <alignment horizontal="center"/>
    </xf>
    <xf numFmtId="0" fontId="49" fillId="4" borderId="16" xfId="0" applyFont="1" applyFill="1" applyBorder="1" applyAlignment="1">
      <alignment horizontal="center" wrapText="1"/>
    </xf>
    <xf numFmtId="0" fontId="46" fillId="4" borderId="25" xfId="0" applyFont="1" applyFill="1" applyBorder="1" applyAlignment="1">
      <alignment horizontal="center"/>
    </xf>
    <xf numFmtId="0" fontId="46" fillId="4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9" fontId="0" fillId="0" borderId="0" xfId="59" applyFont="1" applyFill="1" applyBorder="1" applyAlignment="1">
      <alignment horizontal="center"/>
    </xf>
    <xf numFmtId="9" fontId="0" fillId="6" borderId="10" xfId="59" applyFont="1" applyFill="1" applyBorder="1" applyAlignment="1">
      <alignment horizontal="center"/>
    </xf>
    <xf numFmtId="0" fontId="46" fillId="5" borderId="28" xfId="0" applyFont="1" applyFill="1" applyBorder="1" applyAlignment="1">
      <alignment horizontal="center"/>
    </xf>
    <xf numFmtId="0" fontId="46" fillId="6" borderId="28" xfId="0" applyFont="1" applyFill="1" applyBorder="1" applyAlignment="1">
      <alignment horizontal="center"/>
    </xf>
    <xf numFmtId="0" fontId="46" fillId="0" borderId="25" xfId="0" applyFont="1" applyBorder="1" applyAlignment="1">
      <alignment/>
    </xf>
    <xf numFmtId="0" fontId="40" fillId="0" borderId="0" xfId="53" applyAlignment="1" applyProtection="1">
      <alignment/>
      <protection/>
    </xf>
    <xf numFmtId="9" fontId="46" fillId="4" borderId="20" xfId="0" applyNumberFormat="1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40" fillId="0" borderId="0" xfId="53" applyFill="1" applyAlignment="1" applyProtection="1">
      <alignment/>
      <protection/>
    </xf>
    <xf numFmtId="0" fontId="49" fillId="5" borderId="30" xfId="0" applyFont="1" applyFill="1" applyBorder="1" applyAlignment="1">
      <alignment horizontal="center" wrapText="1"/>
    </xf>
    <xf numFmtId="0" fontId="49" fillId="5" borderId="14" xfId="0" applyFont="1" applyFill="1" applyBorder="1" applyAlignment="1">
      <alignment horizontal="center" wrapText="1"/>
    </xf>
    <xf numFmtId="0" fontId="49" fillId="5" borderId="21" xfId="0" applyFont="1" applyFill="1" applyBorder="1" applyAlignment="1">
      <alignment horizontal="center" wrapText="1"/>
    </xf>
    <xf numFmtId="0" fontId="50" fillId="5" borderId="22" xfId="0" applyFont="1" applyFill="1" applyBorder="1" applyAlignment="1">
      <alignment horizontal="center" wrapText="1"/>
    </xf>
    <xf numFmtId="0" fontId="50" fillId="5" borderId="23" xfId="0" applyFont="1" applyFill="1" applyBorder="1" applyAlignment="1">
      <alignment horizontal="center" wrapText="1"/>
    </xf>
    <xf numFmtId="0" fontId="49" fillId="6" borderId="21" xfId="0" applyFont="1" applyFill="1" applyBorder="1" applyAlignment="1">
      <alignment horizontal="center" wrapText="1"/>
    </xf>
    <xf numFmtId="0" fontId="50" fillId="6" borderId="22" xfId="0" applyFont="1" applyFill="1" applyBorder="1" applyAlignment="1">
      <alignment horizontal="center" wrapText="1"/>
    </xf>
    <xf numFmtId="0" fontId="50" fillId="6" borderId="23" xfId="0" applyFont="1" applyFill="1" applyBorder="1" applyAlignment="1">
      <alignment horizontal="center" wrapText="1"/>
    </xf>
    <xf numFmtId="0" fontId="49" fillId="6" borderId="31" xfId="0" applyFont="1" applyFill="1" applyBorder="1" applyAlignment="1">
      <alignment horizontal="center" vertical="center" wrapText="1"/>
    </xf>
    <xf numFmtId="0" fontId="49" fillId="6" borderId="17" xfId="0" applyFont="1" applyFill="1" applyBorder="1" applyAlignment="1">
      <alignment horizontal="center" vertical="center" wrapText="1"/>
    </xf>
    <xf numFmtId="0" fontId="49" fillId="6" borderId="32" xfId="0" applyFont="1" applyFill="1" applyBorder="1" applyAlignment="1">
      <alignment horizontal="center" vertical="center" wrapText="1"/>
    </xf>
    <xf numFmtId="0" fontId="49" fillId="6" borderId="30" xfId="0" applyFont="1" applyFill="1" applyBorder="1" applyAlignment="1">
      <alignment horizontal="center" vertical="center" wrapText="1"/>
    </xf>
    <xf numFmtId="0" fontId="49" fillId="6" borderId="25" xfId="0" applyFont="1" applyFill="1" applyBorder="1" applyAlignment="1">
      <alignment horizontal="center" vertical="center" wrapText="1"/>
    </xf>
    <xf numFmtId="0" fontId="49" fillId="6" borderId="15" xfId="0" applyFont="1" applyFill="1" applyBorder="1" applyAlignment="1">
      <alignment horizontal="center" vertical="center" wrapText="1"/>
    </xf>
    <xf numFmtId="0" fontId="49" fillId="6" borderId="18" xfId="0" applyFont="1" applyFill="1" applyBorder="1" applyAlignment="1">
      <alignment horizontal="center" vertical="center" wrapText="1"/>
    </xf>
    <xf numFmtId="0" fontId="49" fillId="6" borderId="14" xfId="0" applyFont="1" applyFill="1" applyBorder="1" applyAlignment="1">
      <alignment horizontal="center" vertical="center" wrapText="1"/>
    </xf>
    <xf numFmtId="0" fontId="49" fillId="6" borderId="26" xfId="0" applyFont="1" applyFill="1" applyBorder="1" applyAlignment="1">
      <alignment horizontal="center" wrapText="1"/>
    </xf>
    <xf numFmtId="0" fontId="49" fillId="6" borderId="33" xfId="0" applyFont="1" applyFill="1" applyBorder="1" applyAlignment="1">
      <alignment horizont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49" fillId="6" borderId="27" xfId="0" applyFont="1" applyFill="1" applyBorder="1" applyAlignment="1">
      <alignment horizontal="center"/>
    </xf>
    <xf numFmtId="0" fontId="49" fillId="6" borderId="35" xfId="0" applyFont="1" applyFill="1" applyBorder="1" applyAlignment="1">
      <alignment horizontal="center"/>
    </xf>
    <xf numFmtId="0" fontId="49" fillId="6" borderId="33" xfId="0" applyFont="1" applyFill="1" applyBorder="1" applyAlignment="1">
      <alignment horizontal="center"/>
    </xf>
    <xf numFmtId="0" fontId="50" fillId="6" borderId="22" xfId="0" applyFont="1" applyFill="1" applyBorder="1" applyAlignment="1">
      <alignment vertical="top" wrapText="1"/>
    </xf>
    <xf numFmtId="0" fontId="50" fillId="6" borderId="13" xfId="0" applyFont="1" applyFill="1" applyBorder="1" applyAlignment="1">
      <alignment vertical="top" wrapText="1"/>
    </xf>
    <xf numFmtId="0" fontId="49" fillId="6" borderId="30" xfId="0" applyFont="1" applyFill="1" applyBorder="1" applyAlignment="1">
      <alignment horizontal="center" wrapText="1"/>
    </xf>
    <xf numFmtId="0" fontId="49" fillId="6" borderId="15" xfId="0" applyFont="1" applyFill="1" applyBorder="1" applyAlignment="1">
      <alignment horizontal="center" wrapText="1"/>
    </xf>
    <xf numFmtId="0" fontId="49" fillId="6" borderId="14" xfId="0" applyFont="1" applyFill="1" applyBorder="1" applyAlignment="1">
      <alignment horizontal="center" wrapText="1"/>
    </xf>
    <xf numFmtId="0" fontId="49" fillId="5" borderId="31" xfId="0" applyFont="1" applyFill="1" applyBorder="1" applyAlignment="1">
      <alignment horizontal="center" vertical="center" wrapText="1"/>
    </xf>
    <xf numFmtId="0" fontId="49" fillId="5" borderId="17" xfId="0" applyFont="1" applyFill="1" applyBorder="1" applyAlignment="1">
      <alignment horizontal="center" vertical="center" wrapText="1"/>
    </xf>
    <xf numFmtId="0" fontId="49" fillId="5" borderId="32" xfId="0" applyFont="1" applyFill="1" applyBorder="1" applyAlignment="1">
      <alignment horizontal="center" vertical="center" wrapText="1"/>
    </xf>
    <xf numFmtId="0" fontId="49" fillId="5" borderId="30" xfId="0" applyFont="1" applyFill="1" applyBorder="1" applyAlignment="1">
      <alignment horizontal="center" vertical="center" wrapText="1"/>
    </xf>
    <xf numFmtId="0" fontId="49" fillId="5" borderId="25" xfId="0" applyFont="1" applyFill="1" applyBorder="1" applyAlignment="1">
      <alignment horizontal="center" vertical="center" wrapText="1"/>
    </xf>
    <xf numFmtId="0" fontId="49" fillId="5" borderId="15" xfId="0" applyFont="1" applyFill="1" applyBorder="1" applyAlignment="1">
      <alignment horizontal="center" vertical="center" wrapText="1"/>
    </xf>
    <xf numFmtId="0" fontId="49" fillId="5" borderId="26" xfId="0" applyFont="1" applyFill="1" applyBorder="1" applyAlignment="1">
      <alignment horizontal="center" wrapText="1"/>
    </xf>
    <xf numFmtId="0" fontId="49" fillId="5" borderId="33" xfId="0" applyFont="1" applyFill="1" applyBorder="1" applyAlignment="1">
      <alignment horizontal="center" wrapText="1"/>
    </xf>
    <xf numFmtId="0" fontId="49" fillId="5" borderId="27" xfId="0" applyFont="1" applyFill="1" applyBorder="1" applyAlignment="1">
      <alignment horizontal="center" wrapText="1"/>
    </xf>
    <xf numFmtId="0" fontId="49" fillId="5" borderId="36" xfId="0" applyFont="1" applyFill="1" applyBorder="1" applyAlignment="1">
      <alignment horizontal="center" wrapText="1"/>
    </xf>
    <xf numFmtId="0" fontId="49" fillId="5" borderId="22" xfId="0" applyFont="1" applyFill="1" applyBorder="1" applyAlignment="1">
      <alignment horizontal="center" wrapText="1"/>
    </xf>
    <xf numFmtId="0" fontId="49" fillId="5" borderId="23" xfId="0" applyFont="1" applyFill="1" applyBorder="1" applyAlignment="1">
      <alignment horizontal="center" wrapText="1"/>
    </xf>
    <xf numFmtId="0" fontId="53" fillId="34" borderId="29" xfId="0" applyFont="1" applyFill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0" fillId="5" borderId="22" xfId="0" applyFont="1" applyFill="1" applyBorder="1" applyAlignment="1">
      <alignment vertical="top" wrapText="1"/>
    </xf>
    <xf numFmtId="0" fontId="50" fillId="5" borderId="13" xfId="0" applyFont="1" applyFill="1" applyBorder="1" applyAlignment="1">
      <alignment vertical="top" wrapText="1"/>
    </xf>
    <xf numFmtId="0" fontId="49" fillId="5" borderId="15" xfId="0" applyFont="1" applyFill="1" applyBorder="1" applyAlignment="1">
      <alignment horizontal="center" wrapText="1"/>
    </xf>
    <xf numFmtId="0" fontId="49" fillId="6" borderId="27" xfId="0" applyFont="1" applyFill="1" applyBorder="1" applyAlignment="1">
      <alignment horizontal="center" wrapText="1"/>
    </xf>
    <xf numFmtId="0" fontId="49" fillId="6" borderId="36" xfId="0" applyFont="1" applyFill="1" applyBorder="1" applyAlignment="1">
      <alignment horizontal="center" wrapText="1"/>
    </xf>
    <xf numFmtId="0" fontId="49" fillId="5" borderId="27" xfId="0" applyFont="1" applyFill="1" applyBorder="1" applyAlignment="1">
      <alignment horizontal="center"/>
    </xf>
    <xf numFmtId="0" fontId="49" fillId="5" borderId="35" xfId="0" applyFont="1" applyFill="1" applyBorder="1" applyAlignment="1">
      <alignment horizontal="center"/>
    </xf>
    <xf numFmtId="0" fontId="49" fillId="5" borderId="33" xfId="0" applyFont="1" applyFill="1" applyBorder="1" applyAlignment="1">
      <alignment horizontal="center"/>
    </xf>
    <xf numFmtId="0" fontId="49" fillId="5" borderId="18" xfId="0" applyFont="1" applyFill="1" applyBorder="1" applyAlignment="1">
      <alignment horizontal="center" vertical="center" wrapText="1"/>
    </xf>
    <xf numFmtId="0" fontId="49" fillId="5" borderId="14" xfId="0" applyFont="1" applyFill="1" applyBorder="1" applyAlignment="1">
      <alignment horizontal="center" vertical="center" wrapText="1"/>
    </xf>
    <xf numFmtId="0" fontId="49" fillId="6" borderId="22" xfId="0" applyFont="1" applyFill="1" applyBorder="1" applyAlignment="1">
      <alignment horizontal="center" wrapText="1"/>
    </xf>
    <xf numFmtId="0" fontId="49" fillId="6" borderId="23" xfId="0" applyFont="1" applyFill="1" applyBorder="1" applyAlignment="1">
      <alignment horizontal="center" wrapText="1"/>
    </xf>
    <xf numFmtId="0" fontId="49" fillId="5" borderId="25" xfId="0" applyFont="1" applyFill="1" applyBorder="1" applyAlignment="1">
      <alignment horizontal="center" wrapText="1"/>
    </xf>
    <xf numFmtId="9" fontId="49" fillId="5" borderId="31" xfId="59" applyFont="1" applyFill="1" applyBorder="1" applyAlignment="1">
      <alignment horizontal="center" vertical="center" wrapText="1"/>
    </xf>
    <xf numFmtId="9" fontId="49" fillId="5" borderId="17" xfId="59" applyFont="1" applyFill="1" applyBorder="1" applyAlignment="1">
      <alignment horizontal="center" vertical="center" wrapText="1"/>
    </xf>
    <xf numFmtId="9" fontId="49" fillId="5" borderId="32" xfId="59" applyFont="1" applyFill="1" applyBorder="1" applyAlignment="1">
      <alignment horizontal="center" vertical="center" wrapText="1"/>
    </xf>
    <xf numFmtId="9" fontId="49" fillId="5" borderId="30" xfId="59" applyFont="1" applyFill="1" applyBorder="1" applyAlignment="1">
      <alignment horizontal="center" vertical="center" wrapText="1"/>
    </xf>
    <xf numFmtId="9" fontId="49" fillId="5" borderId="25" xfId="59" applyFont="1" applyFill="1" applyBorder="1" applyAlignment="1">
      <alignment horizontal="center" vertical="center" wrapText="1"/>
    </xf>
    <xf numFmtId="9" fontId="49" fillId="5" borderId="15" xfId="59" applyFont="1" applyFill="1" applyBorder="1" applyAlignment="1">
      <alignment horizontal="center" vertical="center" wrapText="1"/>
    </xf>
    <xf numFmtId="9" fontId="49" fillId="5" borderId="26" xfId="59" applyFont="1" applyFill="1" applyBorder="1" applyAlignment="1">
      <alignment horizontal="center" wrapText="1"/>
    </xf>
    <xf numFmtId="9" fontId="49" fillId="5" borderId="33" xfId="59" applyFont="1" applyFill="1" applyBorder="1" applyAlignment="1">
      <alignment horizontal="center" wrapText="1"/>
    </xf>
    <xf numFmtId="9" fontId="49" fillId="5" borderId="27" xfId="59" applyFont="1" applyFill="1" applyBorder="1" applyAlignment="1">
      <alignment horizontal="center" wrapText="1"/>
    </xf>
    <xf numFmtId="9" fontId="49" fillId="5" borderId="36" xfId="59" applyFont="1" applyFill="1" applyBorder="1" applyAlignment="1">
      <alignment horizontal="center" wrapText="1"/>
    </xf>
    <xf numFmtId="9" fontId="49" fillId="6" borderId="31" xfId="59" applyFont="1" applyFill="1" applyBorder="1" applyAlignment="1">
      <alignment horizontal="center" vertical="center" wrapText="1"/>
    </xf>
    <xf numFmtId="9" fontId="49" fillId="6" borderId="17" xfId="59" applyFont="1" applyFill="1" applyBorder="1" applyAlignment="1">
      <alignment horizontal="center" vertical="center" wrapText="1"/>
    </xf>
    <xf numFmtId="9" fontId="49" fillId="6" borderId="32" xfId="59" applyFont="1" applyFill="1" applyBorder="1" applyAlignment="1">
      <alignment horizontal="center" vertical="center" wrapText="1"/>
    </xf>
    <xf numFmtId="9" fontId="49" fillId="6" borderId="30" xfId="59" applyFont="1" applyFill="1" applyBorder="1" applyAlignment="1">
      <alignment horizontal="center" vertical="center" wrapText="1"/>
    </xf>
    <xf numFmtId="9" fontId="49" fillId="6" borderId="25" xfId="59" applyFont="1" applyFill="1" applyBorder="1" applyAlignment="1">
      <alignment horizontal="center" vertical="center" wrapText="1"/>
    </xf>
    <xf numFmtId="9" fontId="49" fillId="6" borderId="15" xfId="59" applyFont="1" applyFill="1" applyBorder="1" applyAlignment="1">
      <alignment horizontal="center" vertical="center" wrapText="1"/>
    </xf>
    <xf numFmtId="9" fontId="49" fillId="6" borderId="26" xfId="59" applyFont="1" applyFill="1" applyBorder="1" applyAlignment="1">
      <alignment horizontal="center" wrapText="1"/>
    </xf>
    <xf numFmtId="9" fontId="49" fillId="6" borderId="33" xfId="59" applyFont="1" applyFill="1" applyBorder="1" applyAlignment="1">
      <alignment horizontal="center" wrapText="1"/>
    </xf>
    <xf numFmtId="9" fontId="49" fillId="6" borderId="27" xfId="59" applyFont="1" applyFill="1" applyBorder="1" applyAlignment="1">
      <alignment horizontal="center" wrapText="1"/>
    </xf>
    <xf numFmtId="9" fontId="49" fillId="6" borderId="36" xfId="59" applyFont="1" applyFill="1" applyBorder="1" applyAlignment="1">
      <alignment horizontal="center" wrapText="1"/>
    </xf>
    <xf numFmtId="0" fontId="49" fillId="5" borderId="29" xfId="0" applyFont="1" applyFill="1" applyBorder="1" applyAlignment="1">
      <alignment horizontal="center" vertical="center" wrapText="1"/>
    </xf>
    <xf numFmtId="0" fontId="49" fillId="5" borderId="34" xfId="0" applyFont="1" applyFill="1" applyBorder="1" applyAlignment="1">
      <alignment horizontal="center" vertical="center" wrapText="1"/>
    </xf>
    <xf numFmtId="9" fontId="49" fillId="5" borderId="29" xfId="59" applyFont="1" applyFill="1" applyBorder="1" applyAlignment="1">
      <alignment horizontal="center" vertical="center" wrapText="1"/>
    </xf>
    <xf numFmtId="9" fontId="49" fillId="5" borderId="18" xfId="59" applyFont="1" applyFill="1" applyBorder="1" applyAlignment="1">
      <alignment horizontal="center" vertical="center" wrapText="1"/>
    </xf>
    <xf numFmtId="9" fontId="49" fillId="5" borderId="34" xfId="59" applyFont="1" applyFill="1" applyBorder="1" applyAlignment="1">
      <alignment horizontal="center" vertical="center" wrapText="1"/>
    </xf>
    <xf numFmtId="9" fontId="49" fillId="5" borderId="14" xfId="59" applyFont="1" applyFill="1" applyBorder="1" applyAlignment="1">
      <alignment horizontal="center" vertical="center" wrapText="1"/>
    </xf>
    <xf numFmtId="0" fontId="46" fillId="5" borderId="29" xfId="0" applyFont="1" applyFill="1" applyBorder="1" applyAlignment="1">
      <alignment horizontal="center" wrapText="1"/>
    </xf>
    <xf numFmtId="0" fontId="46" fillId="5" borderId="16" xfId="0" applyFont="1" applyFill="1" applyBorder="1" applyAlignment="1">
      <alignment horizontal="center" wrapText="1"/>
    </xf>
    <xf numFmtId="0" fontId="46" fillId="5" borderId="34" xfId="0" applyFont="1" applyFill="1" applyBorder="1" applyAlignment="1">
      <alignment horizontal="center" wrapText="1"/>
    </xf>
    <xf numFmtId="0" fontId="46" fillId="5" borderId="18" xfId="0" applyFont="1" applyFill="1" applyBorder="1" applyAlignment="1">
      <alignment horizontal="center" wrapText="1"/>
    </xf>
    <xf numFmtId="0" fontId="46" fillId="5" borderId="10" xfId="0" applyFont="1" applyFill="1" applyBorder="1" applyAlignment="1">
      <alignment horizontal="center" wrapText="1"/>
    </xf>
    <xf numFmtId="0" fontId="46" fillId="5" borderId="14" xfId="0" applyFont="1" applyFill="1" applyBorder="1" applyAlignment="1">
      <alignment horizontal="center" wrapText="1"/>
    </xf>
    <xf numFmtId="0" fontId="46" fillId="6" borderId="29" xfId="0" applyFont="1" applyFill="1" applyBorder="1" applyAlignment="1">
      <alignment horizontal="center" wrapText="1"/>
    </xf>
    <xf numFmtId="0" fontId="46" fillId="6" borderId="16" xfId="0" applyFont="1" applyFill="1" applyBorder="1" applyAlignment="1">
      <alignment horizontal="center" wrapText="1"/>
    </xf>
    <xf numFmtId="0" fontId="46" fillId="6" borderId="34" xfId="0" applyFont="1" applyFill="1" applyBorder="1" applyAlignment="1">
      <alignment horizontal="center" wrapText="1"/>
    </xf>
    <xf numFmtId="0" fontId="46" fillId="6" borderId="18" xfId="0" applyFont="1" applyFill="1" applyBorder="1" applyAlignment="1">
      <alignment horizontal="center" wrapText="1"/>
    </xf>
    <xf numFmtId="0" fontId="46" fillId="6" borderId="10" xfId="0" applyFont="1" applyFill="1" applyBorder="1" applyAlignment="1">
      <alignment horizontal="center" wrapText="1"/>
    </xf>
    <xf numFmtId="0" fontId="46" fillId="6" borderId="14" xfId="0" applyFont="1" applyFill="1" applyBorder="1" applyAlignment="1">
      <alignment horizontal="center" wrapText="1"/>
    </xf>
    <xf numFmtId="0" fontId="49" fillId="6" borderId="25" xfId="0" applyFont="1" applyFill="1" applyBorder="1" applyAlignment="1">
      <alignment horizontal="center" wrapText="1"/>
    </xf>
    <xf numFmtId="0" fontId="49" fillId="7" borderId="29" xfId="0" applyFont="1" applyFill="1" applyBorder="1" applyAlignment="1">
      <alignment horizontal="center" vertical="center" wrapText="1"/>
    </xf>
    <xf numFmtId="0" fontId="49" fillId="7" borderId="17" xfId="0" applyFont="1" applyFill="1" applyBorder="1" applyAlignment="1">
      <alignment horizontal="center" vertical="center" wrapText="1"/>
    </xf>
    <xf numFmtId="0" fontId="49" fillId="7" borderId="18" xfId="0" applyFont="1" applyFill="1" applyBorder="1" applyAlignment="1">
      <alignment horizontal="center" vertical="center" wrapText="1"/>
    </xf>
    <xf numFmtId="0" fontId="49" fillId="7" borderId="34" xfId="0" applyFont="1" applyFill="1" applyBorder="1" applyAlignment="1">
      <alignment horizontal="center" vertical="center" wrapText="1"/>
    </xf>
    <xf numFmtId="0" fontId="49" fillId="7" borderId="25" xfId="0" applyFont="1" applyFill="1" applyBorder="1" applyAlignment="1">
      <alignment horizontal="center" vertical="center" wrapText="1"/>
    </xf>
    <xf numFmtId="0" fontId="49" fillId="7" borderId="14" xfId="0" applyFont="1" applyFill="1" applyBorder="1" applyAlignment="1">
      <alignment horizontal="center" vertical="center" wrapText="1"/>
    </xf>
    <xf numFmtId="0" fontId="49" fillId="6" borderId="29" xfId="0" applyFont="1" applyFill="1" applyBorder="1" applyAlignment="1">
      <alignment horizontal="center" vertical="center" wrapText="1"/>
    </xf>
    <xf numFmtId="0" fontId="49" fillId="6" borderId="34" xfId="0" applyFont="1" applyFill="1" applyBorder="1" applyAlignment="1">
      <alignment horizontal="center" vertical="center" wrapText="1"/>
    </xf>
    <xf numFmtId="9" fontId="49" fillId="6" borderId="29" xfId="59" applyFont="1" applyFill="1" applyBorder="1" applyAlignment="1">
      <alignment horizontal="center" vertical="center" wrapText="1"/>
    </xf>
    <xf numFmtId="9" fontId="49" fillId="6" borderId="18" xfId="59" applyFont="1" applyFill="1" applyBorder="1" applyAlignment="1">
      <alignment horizontal="center" vertical="center" wrapText="1"/>
    </xf>
    <xf numFmtId="9" fontId="49" fillId="6" borderId="34" xfId="59" applyFont="1" applyFill="1" applyBorder="1" applyAlignment="1">
      <alignment horizontal="center" vertical="center" wrapText="1"/>
    </xf>
    <xf numFmtId="9" fontId="49" fillId="6" borderId="14" xfId="59" applyFont="1" applyFill="1" applyBorder="1" applyAlignment="1">
      <alignment horizontal="center" vertical="center" wrapText="1"/>
    </xf>
    <xf numFmtId="0" fontId="49" fillId="7" borderId="27" xfId="0" applyFont="1" applyFill="1" applyBorder="1" applyAlignment="1">
      <alignment horizontal="center" wrapText="1"/>
    </xf>
    <xf numFmtId="0" fontId="49" fillId="7" borderId="33" xfId="0" applyFont="1" applyFill="1" applyBorder="1" applyAlignment="1">
      <alignment horizontal="center" wrapText="1"/>
    </xf>
    <xf numFmtId="0" fontId="49" fillId="7" borderId="35" xfId="0" applyFont="1" applyFill="1" applyBorder="1" applyAlignment="1">
      <alignment horizontal="center" wrapText="1"/>
    </xf>
    <xf numFmtId="0" fontId="49" fillId="4" borderId="29" xfId="0" applyFont="1" applyFill="1" applyBorder="1" applyAlignment="1">
      <alignment horizontal="center" vertical="center" wrapText="1"/>
    </xf>
    <xf numFmtId="0" fontId="49" fillId="4" borderId="18" xfId="0" applyFont="1" applyFill="1" applyBorder="1" applyAlignment="1">
      <alignment horizontal="center" vertical="center" wrapText="1"/>
    </xf>
    <xf numFmtId="0" fontId="49" fillId="4" borderId="34" xfId="0" applyFont="1" applyFill="1" applyBorder="1" applyAlignment="1">
      <alignment horizontal="center" vertical="center" wrapText="1"/>
    </xf>
    <xf numFmtId="0" fontId="49" fillId="4" borderId="14" xfId="0" applyFont="1" applyFill="1" applyBorder="1" applyAlignment="1">
      <alignment horizontal="center" vertical="center" wrapText="1"/>
    </xf>
    <xf numFmtId="0" fontId="46" fillId="5" borderId="37" xfId="0" applyFont="1" applyFill="1" applyBorder="1" applyAlignment="1">
      <alignment horizontal="center"/>
    </xf>
    <xf numFmtId="0" fontId="46" fillId="5" borderId="38" xfId="0" applyFont="1" applyFill="1" applyBorder="1" applyAlignment="1">
      <alignment horizontal="center"/>
    </xf>
    <xf numFmtId="0" fontId="46" fillId="5" borderId="28" xfId="0" applyFont="1" applyFill="1" applyBorder="1" applyAlignment="1">
      <alignment horizontal="center"/>
    </xf>
    <xf numFmtId="0" fontId="49" fillId="5" borderId="39" xfId="0" applyFont="1" applyFill="1" applyBorder="1" applyAlignment="1">
      <alignment horizontal="center" vertical="center" wrapText="1"/>
    </xf>
    <xf numFmtId="0" fontId="49" fillId="5" borderId="40" xfId="0" applyFont="1" applyFill="1" applyBorder="1" applyAlignment="1">
      <alignment horizontal="center" vertical="center" wrapText="1"/>
    </xf>
    <xf numFmtId="0" fontId="49" fillId="5" borderId="41" xfId="0" applyFont="1" applyFill="1" applyBorder="1" applyAlignment="1">
      <alignment horizontal="center" vertical="center" wrapText="1"/>
    </xf>
    <xf numFmtId="0" fontId="49" fillId="5" borderId="42" xfId="0" applyFont="1" applyFill="1" applyBorder="1" applyAlignment="1">
      <alignment horizontal="center" vertical="center" wrapText="1"/>
    </xf>
    <xf numFmtId="0" fontId="49" fillId="5" borderId="43" xfId="0" applyFont="1" applyFill="1" applyBorder="1" applyAlignment="1">
      <alignment horizontal="center" vertical="center" wrapText="1"/>
    </xf>
    <xf numFmtId="0" fontId="49" fillId="5" borderId="44" xfId="0" applyFont="1" applyFill="1" applyBorder="1" applyAlignment="1">
      <alignment horizontal="center" vertical="center" wrapText="1"/>
    </xf>
    <xf numFmtId="0" fontId="49" fillId="6" borderId="39" xfId="0" applyFont="1" applyFill="1" applyBorder="1" applyAlignment="1">
      <alignment horizontal="center" vertical="center" wrapText="1"/>
    </xf>
    <xf numFmtId="0" fontId="49" fillId="6" borderId="40" xfId="0" applyFont="1" applyFill="1" applyBorder="1" applyAlignment="1">
      <alignment horizontal="center" vertical="center" wrapText="1"/>
    </xf>
    <xf numFmtId="0" fontId="49" fillId="6" borderId="41" xfId="0" applyFont="1" applyFill="1" applyBorder="1" applyAlignment="1">
      <alignment horizontal="center" vertical="center" wrapText="1"/>
    </xf>
    <xf numFmtId="0" fontId="49" fillId="6" borderId="42" xfId="0" applyFont="1" applyFill="1" applyBorder="1" applyAlignment="1">
      <alignment horizontal="center" vertical="center" wrapText="1"/>
    </xf>
    <xf numFmtId="0" fontId="49" fillId="6" borderId="43" xfId="0" applyFont="1" applyFill="1" applyBorder="1" applyAlignment="1">
      <alignment horizontal="center" vertical="center" wrapText="1"/>
    </xf>
    <xf numFmtId="0" fontId="49" fillId="6" borderId="44" xfId="0" applyFont="1" applyFill="1" applyBorder="1" applyAlignment="1">
      <alignment horizontal="center" vertical="center" wrapText="1"/>
    </xf>
    <xf numFmtId="0" fontId="49" fillId="6" borderId="37" xfId="0" applyFont="1" applyFill="1" applyBorder="1" applyAlignment="1">
      <alignment horizontal="center" vertical="center" wrapText="1"/>
    </xf>
    <xf numFmtId="0" fontId="49" fillId="6" borderId="38" xfId="0" applyFont="1" applyFill="1" applyBorder="1" applyAlignment="1">
      <alignment horizontal="center" vertical="center" wrapText="1"/>
    </xf>
    <xf numFmtId="0" fontId="49" fillId="6" borderId="28" xfId="0" applyFont="1" applyFill="1" applyBorder="1" applyAlignment="1">
      <alignment horizontal="center" vertical="center" wrapText="1"/>
    </xf>
    <xf numFmtId="9" fontId="49" fillId="6" borderId="39" xfId="59" applyFont="1" applyFill="1" applyBorder="1" applyAlignment="1">
      <alignment horizontal="center" vertical="center" wrapText="1"/>
    </xf>
    <xf numFmtId="9" fontId="49" fillId="6" borderId="40" xfId="59" applyFont="1" applyFill="1" applyBorder="1" applyAlignment="1">
      <alignment horizontal="center" vertical="center" wrapText="1"/>
    </xf>
    <xf numFmtId="9" fontId="49" fillId="6" borderId="41" xfId="59" applyFont="1" applyFill="1" applyBorder="1" applyAlignment="1">
      <alignment horizontal="center" vertical="center" wrapText="1"/>
    </xf>
    <xf numFmtId="0" fontId="49" fillId="5" borderId="37" xfId="0" applyFont="1" applyFill="1" applyBorder="1" applyAlignment="1">
      <alignment horizontal="center" vertical="center" wrapText="1"/>
    </xf>
    <xf numFmtId="0" fontId="49" fillId="5" borderId="38" xfId="0" applyFont="1" applyFill="1" applyBorder="1" applyAlignment="1">
      <alignment horizontal="center" vertical="center" wrapText="1"/>
    </xf>
    <xf numFmtId="0" fontId="49" fillId="5" borderId="28" xfId="0" applyFont="1" applyFill="1" applyBorder="1" applyAlignment="1">
      <alignment horizontal="center" vertical="center" wrapText="1"/>
    </xf>
    <xf numFmtId="9" fontId="49" fillId="5" borderId="39" xfId="59" applyFont="1" applyFill="1" applyBorder="1" applyAlignment="1">
      <alignment horizontal="center" vertical="center" wrapText="1"/>
    </xf>
    <xf numFmtId="9" fontId="49" fillId="5" borderId="40" xfId="59" applyFont="1" applyFill="1" applyBorder="1" applyAlignment="1">
      <alignment horizontal="center" vertical="center" wrapText="1"/>
    </xf>
    <xf numFmtId="9" fontId="49" fillId="5" borderId="41" xfId="59" applyFont="1" applyFill="1" applyBorder="1" applyAlignment="1">
      <alignment horizontal="center" vertical="center" wrapText="1"/>
    </xf>
    <xf numFmtId="9" fontId="49" fillId="5" borderId="42" xfId="59" applyFont="1" applyFill="1" applyBorder="1" applyAlignment="1">
      <alignment horizontal="center" vertical="center" wrapText="1"/>
    </xf>
    <xf numFmtId="9" fontId="49" fillId="5" borderId="43" xfId="59" applyFont="1" applyFill="1" applyBorder="1" applyAlignment="1">
      <alignment horizontal="center" vertical="center" wrapText="1"/>
    </xf>
    <xf numFmtId="9" fontId="49" fillId="5" borderId="44" xfId="59" applyFont="1" applyFill="1" applyBorder="1" applyAlignment="1">
      <alignment horizontal="center" vertical="center" wrapText="1"/>
    </xf>
    <xf numFmtId="9" fontId="49" fillId="5" borderId="37" xfId="59" applyFont="1" applyFill="1" applyBorder="1" applyAlignment="1">
      <alignment horizontal="center" vertical="center" wrapText="1"/>
    </xf>
    <xf numFmtId="9" fontId="49" fillId="5" borderId="38" xfId="59" applyFont="1" applyFill="1" applyBorder="1" applyAlignment="1">
      <alignment horizontal="center" vertical="center" wrapText="1"/>
    </xf>
    <xf numFmtId="9" fontId="49" fillId="5" borderId="28" xfId="59" applyFont="1" applyFill="1" applyBorder="1" applyAlignment="1">
      <alignment horizontal="center" vertical="center" wrapText="1"/>
    </xf>
    <xf numFmtId="0" fontId="46" fillId="6" borderId="37" xfId="0" applyFont="1" applyFill="1" applyBorder="1" applyAlignment="1">
      <alignment horizontal="center"/>
    </xf>
    <xf numFmtId="0" fontId="46" fillId="6" borderId="38" xfId="0" applyFont="1" applyFill="1" applyBorder="1" applyAlignment="1">
      <alignment horizontal="center"/>
    </xf>
    <xf numFmtId="0" fontId="46" fillId="6" borderId="28" xfId="0" applyFont="1" applyFill="1" applyBorder="1" applyAlignment="1">
      <alignment horizontal="center"/>
    </xf>
    <xf numFmtId="9" fontId="49" fillId="6" borderId="42" xfId="59" applyFont="1" applyFill="1" applyBorder="1" applyAlignment="1">
      <alignment horizontal="center" vertical="center" wrapText="1"/>
    </xf>
    <xf numFmtId="9" fontId="49" fillId="6" borderId="43" xfId="59" applyFont="1" applyFill="1" applyBorder="1" applyAlignment="1">
      <alignment horizontal="center" vertical="center" wrapText="1"/>
    </xf>
    <xf numFmtId="9" fontId="49" fillId="6" borderId="44" xfId="59" applyFont="1" applyFill="1" applyBorder="1" applyAlignment="1">
      <alignment horizontal="center" vertical="center" wrapText="1"/>
    </xf>
    <xf numFmtId="9" fontId="49" fillId="6" borderId="37" xfId="59" applyFont="1" applyFill="1" applyBorder="1" applyAlignment="1">
      <alignment horizontal="center" vertical="center" wrapText="1"/>
    </xf>
    <xf numFmtId="9" fontId="49" fillId="6" borderId="38" xfId="59" applyFont="1" applyFill="1" applyBorder="1" applyAlignment="1">
      <alignment horizontal="center" vertical="center" wrapText="1"/>
    </xf>
    <xf numFmtId="9" fontId="49" fillId="6" borderId="28" xfId="59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30-day alcohol consumption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07975"/>
          <c:w val="0.77075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Hidden!$F$169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Hidden!$A$170:$A$173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Hidden!$F$170:$F$173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Hidden!$G$169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Hidden!$A$170:$A$173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Hidden!$G$170:$G$173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5362999"/>
        <c:axId val="28504944"/>
      </c:line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504944"/>
        <c:crosses val="autoZero"/>
        <c:auto val="1"/>
        <c:lblOffset val="100"/>
        <c:tickLblSkip val="1"/>
        <c:noMultiLvlLbl val="0"/>
      </c:catAx>
      <c:valAx>
        <c:axId val="285049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who have had one or more drinks of an alcoholic beverage during the last 30 days 
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362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488"/>
          <c:w val="0.099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30-day marijuana consumption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08"/>
          <c:w val="0.672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Hidden!$J$158:$J$159</c:f>
              <c:strCache>
                <c:ptCount val="1"/>
                <c:pt idx="0">
                  <c:v>9th Grade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Hidden!$A$160:$A$163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Hidden!$J$160:$J$163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Hidden!$K$158:$K$159</c:f>
              <c:strCache>
                <c:ptCount val="1"/>
                <c:pt idx="0">
                  <c:v>9th Grade 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Hidden!$A$160:$A$163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Hidden!$K$160:$K$163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Hidden!$L$158:$L$159</c:f>
              <c:strCache>
                <c:ptCount val="1"/>
                <c:pt idx="0">
                  <c:v>12th Grade Local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Hidden!$A$160:$A$163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Hidden!$L$160:$L$163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Hidden!$M$158:$M$159</c:f>
              <c:strCache>
                <c:ptCount val="1"/>
                <c:pt idx="0">
                  <c:v>12th Grade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Hidden!$A$160:$A$163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Hidden!$M$160:$M$163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8454209"/>
        <c:axId val="54761290"/>
      </c:line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who have smoked marijuana at least once during the last 30 days 
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454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31"/>
          <c:w val="0.199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two-week binge drinking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08"/>
          <c:w val="0.6982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Hidden!$F$149:$F$150</c:f>
              <c:strCache>
                <c:ptCount val="1"/>
                <c:pt idx="0">
                  <c:v>9th Grade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Hidden!$F$151:$F$154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Hidden!$G$149:$G$150</c:f>
              <c:strCache>
                <c:ptCount val="1"/>
                <c:pt idx="0">
                  <c:v>9th Grade 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Hidden!$G$151:$G$154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Hidden!$H$149:$H$150</c:f>
              <c:strCache>
                <c:ptCount val="1"/>
                <c:pt idx="0">
                  <c:v>12th Grade Local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Hidden!$H$151:$H$154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Hidden!$I$149:$I$150</c:f>
              <c:strCache>
                <c:ptCount val="1"/>
                <c:pt idx="0">
                  <c:v>12th Grade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Hidden!$I$151:$I$154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who have had five or more drinks in a row during the last two weeks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8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31"/>
          <c:w val="0.199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Ten or more instances of binge drinking in the past year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4225"/>
          <c:w val="0.698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Hidden!$B$149:$B$150</c:f>
              <c:strCache>
                <c:ptCount val="1"/>
                <c:pt idx="0">
                  <c:v>9th Grade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Hidden!$B$151:$B$154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Hidden!$C$149:$C$150</c:f>
              <c:strCache>
                <c:ptCount val="1"/>
                <c:pt idx="0">
                  <c:v>9th Grade 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Hidden!$C$151:$C$154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Hidden!$D$149:$D$150</c:f>
              <c:strCache>
                <c:ptCount val="1"/>
                <c:pt idx="0">
                  <c:v>12th Grade Local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Hidden!$D$151:$D$154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Hidden!$E$149:$E$150</c:f>
              <c:strCache>
                <c:ptCount val="1"/>
                <c:pt idx="0">
                  <c:v>12th Grade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Hidden!$E$151:$E$154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8315285"/>
        <c:axId val="55075518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reporting 10 or more instances of binge drinking in the past year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315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6325"/>
          <c:w val="0.199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Three or more instances of driving under the influence in the past year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4225"/>
          <c:w val="0.698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Hidden!$B$158:$B$159</c:f>
              <c:strCache>
                <c:ptCount val="1"/>
                <c:pt idx="0">
                  <c:v>9th Grade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Hidden!$B$160:$B$163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Hidden!$C$158:$C$159</c:f>
              <c:strCache>
                <c:ptCount val="1"/>
                <c:pt idx="0">
                  <c:v>9th Grade 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Hidden!$C$160:$C$163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Hidden!$D$158:$D$159</c:f>
              <c:strCache>
                <c:ptCount val="1"/>
                <c:pt idx="0">
                  <c:v>12th Grade Local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Hidden!$D$160:$D$163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Hidden!$E$158:$E$159</c:f>
              <c:strCache>
                <c:ptCount val="1"/>
                <c:pt idx="0">
                  <c:v>12th Grade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Hidden!$E$160:$E$163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25917615"/>
        <c:axId val="31931944"/>
      </c:lineChart>
      <c:catAx>
        <c:axId val="25917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31944"/>
        <c:crosses val="autoZero"/>
        <c:auto val="1"/>
        <c:lblOffset val="100"/>
        <c:tickLblSkip val="1"/>
        <c:noMultiLvlLbl val="0"/>
      </c:catAx>
      <c:valAx>
        <c:axId val="3193194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reporting three or more instances of driving under the influence in the past year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917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6325"/>
          <c:w val="0.199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Often riding with friends under the influence in the past year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4225"/>
          <c:w val="0.6982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Hidden!$F$158:$F$159</c:f>
              <c:strCache>
                <c:ptCount val="1"/>
                <c:pt idx="0">
                  <c:v>9th Grade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Hidden!$F$160:$F$163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Hidden!$G$158:$G$159</c:f>
              <c:strCache>
                <c:ptCount val="1"/>
                <c:pt idx="0">
                  <c:v>9th Grade 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Hidden!$G$160:$G$163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Hidden!$H$158:$H$159</c:f>
              <c:strCache>
                <c:ptCount val="1"/>
                <c:pt idx="0">
                  <c:v>12th Grade Local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Hidden!$H$160:$H$163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Hidden!$I$158:$I$159</c:f>
              <c:strCache>
                <c:ptCount val="1"/>
                <c:pt idx="0">
                  <c:v>12th Grade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Hidden!$I$160:$I$163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18952041"/>
        <c:axId val="36350642"/>
      </c:line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350642"/>
        <c:crosses val="autoZero"/>
        <c:auto val="1"/>
        <c:lblOffset val="100"/>
        <c:tickLblSkip val="1"/>
        <c:noMultiLvlLbl val="0"/>
      </c:catAx>
      <c:valAx>
        <c:axId val="363506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reporting often riding with friends who are under the influence in the past year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952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6325"/>
          <c:w val="0.199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30-day cigarette consumption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08"/>
          <c:w val="0.7707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Hidden!$H$169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Hidden!$A$170:$A$173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Hidden!$H$170:$H$173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Hidden!$I$169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Hidden!$A$170:$A$173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Hidden!$I$170:$I$173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5217905"/>
        <c:axId val="27199098"/>
      </c:line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199098"/>
        <c:crosses val="autoZero"/>
        <c:auto val="1"/>
        <c:lblOffset val="100"/>
        <c:tickLblSkip val="1"/>
        <c:noMultiLvlLbl val="0"/>
      </c:catAx>
      <c:valAx>
        <c:axId val="271990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who have had one ore more cigarettes during the last 30 days 
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17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4855"/>
          <c:w val="0.099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30-day marijuana consumption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08"/>
          <c:w val="0.7707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Hidden!$F$177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Hidden!$A$178:$A$181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Hidden!$F$178:$F$181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Hidden!$G$177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Hidden!$A$178:$A$181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Hidden!$G$178:$G$181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3465291"/>
        <c:axId val="55643300"/>
      </c:line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643300"/>
        <c:crosses val="autoZero"/>
        <c:auto val="1"/>
        <c:lblOffset val="100"/>
        <c:tickLblSkip val="1"/>
        <c:noMultiLvlLbl val="0"/>
      </c:catAx>
      <c:valAx>
        <c:axId val="556433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who have smoked marijuana at least once during the last 30 days 
</a:t>
                </a:r>
              </a:p>
            </c:rich>
          </c:tx>
          <c:layout>
            <c:manualLayout>
              <c:xMode val="factor"/>
              <c:yMode val="factor"/>
              <c:x val="0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65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4855"/>
          <c:w val="0.099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two-week binge drinking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08"/>
          <c:w val="0.797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Hidden!$D$169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Hidden!$A$170:$A$173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Hidden!$D$170:$D$173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Hidden!$E$169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Hidden!$A$170:$A$173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Hidden!$E$170:$E$173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1027653"/>
        <c:axId val="10813422"/>
      </c:line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813422"/>
        <c:crosses val="autoZero"/>
        <c:auto val="1"/>
        <c:lblOffset val="100"/>
        <c:tickLblSkip val="1"/>
        <c:noMultiLvlLbl val="0"/>
      </c:catAx>
      <c:valAx>
        <c:axId val="108134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who have had five or more drinks in a row during the last two weeks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27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4855"/>
          <c:w val="0.099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Ten or more instances of binge drinking in the past year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4225"/>
          <c:w val="0.79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Hidden!$B$169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Hidden!$A$170:$A$173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Hidden!$B$170:$B$173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Hidden!$C$169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Hidden!$A$170:$A$173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Hidden!$C$170:$C$173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0211935"/>
        <c:axId val="3471960"/>
      </c:line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71960"/>
        <c:crosses val="autoZero"/>
        <c:auto val="1"/>
        <c:lblOffset val="100"/>
        <c:tickLblSkip val="1"/>
        <c:noMultiLvlLbl val="0"/>
      </c:catAx>
      <c:valAx>
        <c:axId val="34719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reporting 10 or more instances of binge drinking in the past year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11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518"/>
          <c:w val="0.099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Three or more instances of driving under the influence in the past year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4225"/>
          <c:w val="0.79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Hidden!$B$177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Hidden!$A$178:$A$181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Hidden!$B$178:$B$181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Hidden!$C$177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Hidden!$A$178:$A$181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Hidden!$C$178:$C$181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31247641"/>
        <c:axId val="12793314"/>
      </c:line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793314"/>
        <c:crosses val="autoZero"/>
        <c:auto val="1"/>
        <c:lblOffset val="100"/>
        <c:tickLblSkip val="1"/>
        <c:noMultiLvlLbl val="0"/>
      </c:catAx>
      <c:valAx>
        <c:axId val="1279331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reporting three or more instances of driving under the influence in the past year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476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518"/>
          <c:w val="0.099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Often riding with friends under the influence in the past year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4225"/>
          <c:w val="0.797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Hidden!$D$177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Hidden!$A$178:$A$181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Hidden!$D$178:$D$181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Hidden!$E$177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Hidden!$A$178:$A$181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Hidden!$E$178:$E$181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8030963"/>
        <c:axId val="29625484"/>
      </c:lineChart>
      <c:catAx>
        <c:axId val="48030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625484"/>
        <c:crosses val="autoZero"/>
        <c:auto val="1"/>
        <c:lblOffset val="100"/>
        <c:tickLblSkip val="1"/>
        <c:noMultiLvlLbl val="0"/>
      </c:catAx>
      <c:valAx>
        <c:axId val="2962548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reporting often riding with friends who are under the influence in the past year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30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518"/>
          <c:w val="0.09925"/>
          <c:h val="0.1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30-day alcohol consumption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07975"/>
          <c:w val="0.672"/>
          <c:h val="0.90575"/>
        </c:manualLayout>
      </c:layout>
      <c:lineChart>
        <c:grouping val="standard"/>
        <c:varyColors val="0"/>
        <c:ser>
          <c:idx val="0"/>
          <c:order val="0"/>
          <c:tx>
            <c:strRef>
              <c:f>Hidden!$J$149:$J$150</c:f>
              <c:strCache>
                <c:ptCount val="1"/>
                <c:pt idx="0">
                  <c:v>9th Grade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Hidden!$J$151:$J$154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Hidden!$K$149:$K$150</c:f>
              <c:strCache>
                <c:ptCount val="1"/>
                <c:pt idx="0">
                  <c:v>9th Grade 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Hidden!$K$151:$K$154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Hidden!$L$149:$L$150</c:f>
              <c:strCache>
                <c:ptCount val="1"/>
                <c:pt idx="0">
                  <c:v>12th Grade Local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Hidden!$L$151:$L$154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Hidden!$M$149:$M$150</c:f>
              <c:strCache>
                <c:ptCount val="1"/>
                <c:pt idx="0">
                  <c:v>12th Grade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Hidden!$M$151:$M$154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65302765"/>
        <c:axId val="50853974"/>
      </c:line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53974"/>
        <c:crosses val="autoZero"/>
        <c:auto val="1"/>
        <c:lblOffset val="100"/>
        <c:tickLblSkip val="1"/>
        <c:noMultiLvlLbl val="0"/>
      </c:catAx>
      <c:valAx>
        <c:axId val="508539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who have had one or more drinks of an alcoholic beverage during the last 30 days 
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02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32"/>
          <c:w val="0.1995"/>
          <c:h val="0.2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Student 30-day cigarette consumption trends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"/>
          <c:y val="0.08"/>
          <c:w val="0.672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Hidden!$N$149:$N$150</c:f>
              <c:strCache>
                <c:ptCount val="1"/>
                <c:pt idx="0">
                  <c:v>9th Grade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Hidden!$N$151:$N$154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Hidden!$O$149:$O$150</c:f>
              <c:strCache>
                <c:ptCount val="1"/>
                <c:pt idx="0">
                  <c:v>9th Grade State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Hidden!$O$151:$O$154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Hidden!$P$149:$P$150</c:f>
              <c:strCache>
                <c:ptCount val="1"/>
                <c:pt idx="0">
                  <c:v>12th Grade Local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Hidden!$P$151:$P$154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Hidden!$Q$149:$Q$150</c:f>
              <c:strCache>
                <c:ptCount val="1"/>
                <c:pt idx="0">
                  <c:v>12th Grade State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Hidden!$A$151:$A$154</c:f>
              <c:numCache>
                <c:ptCount val="4"/>
                <c:pt idx="0">
                  <c:v>2001</c:v>
                </c:pt>
                <c:pt idx="1">
                  <c:v>2004</c:v>
                </c:pt>
                <c:pt idx="2">
                  <c:v>2007</c:v>
                </c:pt>
                <c:pt idx="3">
                  <c:v>2010</c:v>
                </c:pt>
              </c:numCache>
            </c:numRef>
          </c:cat>
          <c:val>
            <c:numRef>
              <c:f>Hidden!$Q$151:$Q$154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55032583"/>
        <c:axId val="25531200"/>
      </c:line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531200"/>
        <c:crosses val="autoZero"/>
        <c:auto val="1"/>
        <c:lblOffset val="100"/>
        <c:tickLblSkip val="1"/>
        <c:noMultiLvlLbl val="0"/>
      </c:catAx>
      <c:valAx>
        <c:axId val="255312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students who have had one ore more cigarettes during the last 30 days 
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032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31"/>
          <c:w val="0.1995"/>
          <c:h val="0.2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67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0" y="4695825"/>
        <a:ext cx="66675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0" y="9458325"/>
        <a:ext cx="666750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100</xdr:row>
      <xdr:rowOff>0</xdr:rowOff>
    </xdr:to>
    <xdr:graphicFrame>
      <xdr:nvGraphicFramePr>
        <xdr:cNvPr id="4" name="Chart 4"/>
        <xdr:cNvGraphicFramePr/>
      </xdr:nvGraphicFramePr>
      <xdr:xfrm>
        <a:off x="0" y="14220825"/>
        <a:ext cx="6667500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125</xdr:row>
      <xdr:rowOff>0</xdr:rowOff>
    </xdr:to>
    <xdr:graphicFrame>
      <xdr:nvGraphicFramePr>
        <xdr:cNvPr id="5" name="Chart 5"/>
        <xdr:cNvGraphicFramePr/>
      </xdr:nvGraphicFramePr>
      <xdr:xfrm>
        <a:off x="0" y="18983325"/>
        <a:ext cx="6667500" cy="4762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6" name="Chart 6"/>
        <xdr:cNvGraphicFramePr/>
      </xdr:nvGraphicFramePr>
      <xdr:xfrm>
        <a:off x="0" y="23745825"/>
        <a:ext cx="6667500" cy="4762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149</xdr:row>
      <xdr:rowOff>171450</xdr:rowOff>
    </xdr:from>
    <xdr:to>
      <xdr:col>1</xdr:col>
      <xdr:colOff>0</xdr:colOff>
      <xdr:row>174</xdr:row>
      <xdr:rowOff>171450</xdr:rowOff>
    </xdr:to>
    <xdr:graphicFrame>
      <xdr:nvGraphicFramePr>
        <xdr:cNvPr id="7" name="Chart 7"/>
        <xdr:cNvGraphicFramePr/>
      </xdr:nvGraphicFramePr>
      <xdr:xfrm>
        <a:off x="0" y="28489275"/>
        <a:ext cx="666750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6675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0" y="4695825"/>
        <a:ext cx="6667500" cy="476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</xdr:col>
      <xdr:colOff>0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0" y="9458325"/>
        <a:ext cx="666750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</xdr:col>
      <xdr:colOff>0</xdr:colOff>
      <xdr:row>100</xdr:row>
      <xdr:rowOff>0</xdr:rowOff>
    </xdr:to>
    <xdr:graphicFrame>
      <xdr:nvGraphicFramePr>
        <xdr:cNvPr id="4" name="Chart 4"/>
        <xdr:cNvGraphicFramePr/>
      </xdr:nvGraphicFramePr>
      <xdr:xfrm>
        <a:off x="0" y="14220825"/>
        <a:ext cx="6667500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0</xdr:rowOff>
    </xdr:from>
    <xdr:to>
      <xdr:col>1</xdr:col>
      <xdr:colOff>0</xdr:colOff>
      <xdr:row>125</xdr:row>
      <xdr:rowOff>0</xdr:rowOff>
    </xdr:to>
    <xdr:graphicFrame>
      <xdr:nvGraphicFramePr>
        <xdr:cNvPr id="5" name="Chart 5"/>
        <xdr:cNvGraphicFramePr/>
      </xdr:nvGraphicFramePr>
      <xdr:xfrm>
        <a:off x="0" y="18983325"/>
        <a:ext cx="6667500" cy="4762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6" name="Chart 6"/>
        <xdr:cNvGraphicFramePr/>
      </xdr:nvGraphicFramePr>
      <xdr:xfrm>
        <a:off x="0" y="23745825"/>
        <a:ext cx="6667500" cy="4762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149</xdr:row>
      <xdr:rowOff>171450</xdr:rowOff>
    </xdr:from>
    <xdr:to>
      <xdr:col>1</xdr:col>
      <xdr:colOff>0</xdr:colOff>
      <xdr:row>174</xdr:row>
      <xdr:rowOff>171450</xdr:rowOff>
    </xdr:to>
    <xdr:graphicFrame>
      <xdr:nvGraphicFramePr>
        <xdr:cNvPr id="7" name="Chart 7"/>
        <xdr:cNvGraphicFramePr/>
      </xdr:nvGraphicFramePr>
      <xdr:xfrm>
        <a:off x="0" y="28489275"/>
        <a:ext cx="6667500" cy="4762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90" zoomScaleNormal="90" zoomScalePageLayoutView="0" workbookViewId="0" topLeftCell="A25">
      <selection activeCell="G31" sqref="G31"/>
    </sheetView>
  </sheetViews>
  <sheetFormatPr defaultColWidth="9.140625" defaultRowHeight="15"/>
  <sheetData>
    <row r="1" spans="1:17" ht="15" customHeight="1" thickBot="1">
      <c r="A1" s="173" t="s">
        <v>20</v>
      </c>
      <c r="B1" s="174"/>
      <c r="C1" s="174"/>
      <c r="D1" s="174"/>
      <c r="E1" s="174"/>
      <c r="F1" s="175"/>
      <c r="G1" s="11"/>
      <c r="H1" s="11"/>
      <c r="I1" s="11"/>
      <c r="J1" s="187" t="s">
        <v>0</v>
      </c>
      <c r="K1" s="188"/>
      <c r="L1" s="188"/>
      <c r="M1" s="188"/>
      <c r="N1" s="189"/>
      <c r="O1" s="11"/>
      <c r="P1" s="11"/>
      <c r="Q1" s="12"/>
    </row>
    <row r="2" spans="1:17" ht="15" customHeight="1" thickBot="1">
      <c r="A2" s="176"/>
      <c r="B2" s="177"/>
      <c r="C2" s="177"/>
      <c r="D2" s="177"/>
      <c r="E2" s="177"/>
      <c r="F2" s="178"/>
      <c r="G2" s="2"/>
      <c r="H2" s="2"/>
      <c r="I2" s="2"/>
      <c r="J2" s="182"/>
      <c r="K2" s="126" t="s">
        <v>1</v>
      </c>
      <c r="L2" s="184"/>
      <c r="M2" s="126" t="s">
        <v>2</v>
      </c>
      <c r="N2" s="127"/>
      <c r="O2" s="2"/>
      <c r="P2" s="2"/>
      <c r="Q2" s="3"/>
    </row>
    <row r="3" spans="1:17" ht="15" customHeight="1" thickBot="1">
      <c r="A3" s="176"/>
      <c r="B3" s="177"/>
      <c r="C3" s="177"/>
      <c r="D3" s="177"/>
      <c r="E3" s="177"/>
      <c r="F3" s="178"/>
      <c r="G3" s="2"/>
      <c r="H3" s="2"/>
      <c r="I3" s="2"/>
      <c r="J3" s="183"/>
      <c r="K3" s="4" t="s">
        <v>3</v>
      </c>
      <c r="L3" s="5" t="s">
        <v>4</v>
      </c>
      <c r="M3" s="4" t="s">
        <v>3</v>
      </c>
      <c r="N3" s="4" t="s">
        <v>4</v>
      </c>
      <c r="O3" s="2"/>
      <c r="P3" s="2"/>
      <c r="Q3" s="3"/>
    </row>
    <row r="4" spans="1:17" ht="15" customHeight="1" thickBot="1">
      <c r="A4" s="176"/>
      <c r="B4" s="177"/>
      <c r="C4" s="177"/>
      <c r="D4" s="177"/>
      <c r="E4" s="177"/>
      <c r="F4" s="178"/>
      <c r="G4" s="2"/>
      <c r="H4" s="2"/>
      <c r="I4" s="2"/>
      <c r="J4" s="6">
        <v>2001</v>
      </c>
      <c r="K4" s="7"/>
      <c r="L4" s="8"/>
      <c r="M4" s="7"/>
      <c r="N4" s="7"/>
      <c r="O4" s="2"/>
      <c r="P4" s="2"/>
      <c r="Q4" s="3"/>
    </row>
    <row r="5" spans="1:17" ht="15" customHeight="1" thickBot="1">
      <c r="A5" s="176"/>
      <c r="B5" s="177"/>
      <c r="C5" s="177"/>
      <c r="D5" s="177"/>
      <c r="E5" s="177"/>
      <c r="F5" s="178"/>
      <c r="G5" s="2"/>
      <c r="H5" s="2"/>
      <c r="I5" s="2"/>
      <c r="J5" s="6">
        <v>2004</v>
      </c>
      <c r="K5" s="7"/>
      <c r="L5" s="8"/>
      <c r="M5" s="7"/>
      <c r="N5" s="7"/>
      <c r="O5" s="2"/>
      <c r="P5" s="2"/>
      <c r="Q5" s="3"/>
    </row>
    <row r="6" spans="1:17" ht="15" customHeight="1" thickBot="1">
      <c r="A6" s="176"/>
      <c r="B6" s="177"/>
      <c r="C6" s="177"/>
      <c r="D6" s="177"/>
      <c r="E6" s="177"/>
      <c r="F6" s="178"/>
      <c r="G6" s="2"/>
      <c r="H6" s="2"/>
      <c r="I6" s="2"/>
      <c r="J6" s="6">
        <v>2007</v>
      </c>
      <c r="K6" s="7"/>
      <c r="L6" s="8"/>
      <c r="M6" s="7"/>
      <c r="N6" s="7"/>
      <c r="O6" s="2"/>
      <c r="P6" s="2"/>
      <c r="Q6" s="3"/>
    </row>
    <row r="7" spans="1:17" ht="15" customHeight="1" thickBot="1">
      <c r="A7" s="179"/>
      <c r="B7" s="180"/>
      <c r="C7" s="180"/>
      <c r="D7" s="180"/>
      <c r="E7" s="180"/>
      <c r="F7" s="181"/>
      <c r="G7" s="2"/>
      <c r="H7" s="2"/>
      <c r="I7" s="2"/>
      <c r="J7" s="6">
        <v>2010</v>
      </c>
      <c r="K7" s="7"/>
      <c r="L7" s="8"/>
      <c r="M7" s="7"/>
      <c r="N7" s="7"/>
      <c r="O7" s="2"/>
      <c r="P7" s="2"/>
      <c r="Q7" s="3"/>
    </row>
    <row r="8" spans="1:17" ht="15.75" thickBot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17" ht="14.25" customHeight="1">
      <c r="A9" s="128" t="s">
        <v>8</v>
      </c>
      <c r="B9" s="161" t="s">
        <v>36</v>
      </c>
      <c r="C9" s="162"/>
      <c r="D9" s="162"/>
      <c r="E9" s="163"/>
      <c r="F9" s="161" t="s">
        <v>32</v>
      </c>
      <c r="G9" s="162"/>
      <c r="H9" s="162"/>
      <c r="I9" s="163"/>
      <c r="J9" s="161" t="s">
        <v>33</v>
      </c>
      <c r="K9" s="162"/>
      <c r="L9" s="162"/>
      <c r="M9" s="163"/>
      <c r="N9" s="161" t="s">
        <v>35</v>
      </c>
      <c r="O9" s="162"/>
      <c r="P9" s="162"/>
      <c r="Q9" s="190"/>
    </row>
    <row r="10" spans="1:17" ht="15" customHeight="1" thickBot="1">
      <c r="A10" s="129"/>
      <c r="B10" s="164"/>
      <c r="C10" s="165"/>
      <c r="D10" s="165"/>
      <c r="E10" s="166"/>
      <c r="F10" s="164"/>
      <c r="G10" s="165"/>
      <c r="H10" s="165"/>
      <c r="I10" s="166"/>
      <c r="J10" s="164"/>
      <c r="K10" s="165"/>
      <c r="L10" s="165"/>
      <c r="M10" s="166"/>
      <c r="N10" s="164"/>
      <c r="O10" s="165"/>
      <c r="P10" s="165"/>
      <c r="Q10" s="191"/>
    </row>
    <row r="11" spans="1:17" ht="15" customHeight="1" thickBot="1">
      <c r="A11" s="129"/>
      <c r="B11" s="167" t="s">
        <v>1</v>
      </c>
      <c r="C11" s="168"/>
      <c r="D11" s="169" t="s">
        <v>2</v>
      </c>
      <c r="E11" s="170"/>
      <c r="F11" s="167" t="s">
        <v>1</v>
      </c>
      <c r="G11" s="168"/>
      <c r="H11" s="169" t="s">
        <v>2</v>
      </c>
      <c r="I11" s="170"/>
      <c r="J11" s="167" t="s">
        <v>1</v>
      </c>
      <c r="K11" s="168"/>
      <c r="L11" s="169" t="s">
        <v>2</v>
      </c>
      <c r="M11" s="170"/>
      <c r="N11" s="167" t="s">
        <v>1</v>
      </c>
      <c r="O11" s="168"/>
      <c r="P11" s="169" t="s">
        <v>2</v>
      </c>
      <c r="Q11" s="168"/>
    </row>
    <row r="12" spans="1:17" ht="15" thickBot="1">
      <c r="A12" s="129"/>
      <c r="B12" s="7" t="s">
        <v>5</v>
      </c>
      <c r="C12" s="7" t="s">
        <v>6</v>
      </c>
      <c r="D12" s="7" t="s">
        <v>5</v>
      </c>
      <c r="E12" s="8" t="s">
        <v>6</v>
      </c>
      <c r="F12" s="7" t="s">
        <v>5</v>
      </c>
      <c r="G12" s="7" t="s">
        <v>6</v>
      </c>
      <c r="H12" s="7" t="s">
        <v>5</v>
      </c>
      <c r="I12" s="8" t="s">
        <v>6</v>
      </c>
      <c r="J12" s="7" t="s">
        <v>5</v>
      </c>
      <c r="K12" s="7" t="s">
        <v>6</v>
      </c>
      <c r="L12" s="7" t="s">
        <v>5</v>
      </c>
      <c r="M12" s="8" t="s">
        <v>6</v>
      </c>
      <c r="N12" s="7" t="s">
        <v>5</v>
      </c>
      <c r="O12" s="7" t="s">
        <v>6</v>
      </c>
      <c r="P12" s="7" t="s">
        <v>5</v>
      </c>
      <c r="Q12" s="7" t="s">
        <v>6</v>
      </c>
    </row>
    <row r="13" spans="1:17" ht="15" thickBot="1">
      <c r="A13" s="130"/>
      <c r="B13" s="4" t="s">
        <v>7</v>
      </c>
      <c r="C13" s="4" t="s">
        <v>7</v>
      </c>
      <c r="D13" s="4" t="s">
        <v>7</v>
      </c>
      <c r="E13" s="5" t="s">
        <v>7</v>
      </c>
      <c r="F13" s="4" t="s">
        <v>7</v>
      </c>
      <c r="G13" s="4" t="s">
        <v>7</v>
      </c>
      <c r="H13" s="4" t="s">
        <v>7</v>
      </c>
      <c r="I13" s="5" t="s">
        <v>7</v>
      </c>
      <c r="J13" s="4" t="s">
        <v>7</v>
      </c>
      <c r="K13" s="4" t="s">
        <v>7</v>
      </c>
      <c r="L13" s="4" t="s">
        <v>7</v>
      </c>
      <c r="M13" s="5" t="s">
        <v>7</v>
      </c>
      <c r="N13" s="4" t="s">
        <v>7</v>
      </c>
      <c r="O13" s="4" t="s">
        <v>7</v>
      </c>
      <c r="P13" s="4" t="s">
        <v>7</v>
      </c>
      <c r="Q13" s="4" t="s">
        <v>7</v>
      </c>
    </row>
    <row r="14" spans="1:17" ht="16.5" thickBot="1" thickTop="1">
      <c r="A14" s="6">
        <v>2001</v>
      </c>
      <c r="B14" s="26"/>
      <c r="C14" s="26"/>
      <c r="D14" s="26"/>
      <c r="E14" s="27"/>
      <c r="F14" s="26"/>
      <c r="G14" s="26"/>
      <c r="H14" s="26"/>
      <c r="I14" s="27"/>
      <c r="J14" s="26"/>
      <c r="K14" s="26"/>
      <c r="L14" s="26"/>
      <c r="M14" s="27"/>
      <c r="N14" s="26"/>
      <c r="O14" s="26"/>
      <c r="P14" s="26"/>
      <c r="Q14" s="26"/>
    </row>
    <row r="15" spans="1:17" ht="15.75" thickBot="1">
      <c r="A15" s="6">
        <v>2004</v>
      </c>
      <c r="B15" s="26"/>
      <c r="C15" s="26"/>
      <c r="D15" s="26"/>
      <c r="E15" s="27"/>
      <c r="F15" s="26"/>
      <c r="G15" s="26"/>
      <c r="H15" s="26"/>
      <c r="I15" s="27"/>
      <c r="J15" s="26"/>
      <c r="K15" s="26"/>
      <c r="L15" s="26"/>
      <c r="M15" s="27"/>
      <c r="N15" s="26"/>
      <c r="O15" s="26"/>
      <c r="P15" s="26"/>
      <c r="Q15" s="26"/>
    </row>
    <row r="16" spans="1:17" ht="15.75" thickBot="1">
      <c r="A16" s="6">
        <v>2007</v>
      </c>
      <c r="B16" s="26"/>
      <c r="C16" s="26"/>
      <c r="D16" s="26"/>
      <c r="E16" s="27"/>
      <c r="F16" s="26"/>
      <c r="G16" s="26"/>
      <c r="H16" s="26"/>
      <c r="I16" s="27"/>
      <c r="J16" s="26"/>
      <c r="K16" s="26"/>
      <c r="L16" s="26"/>
      <c r="M16" s="27"/>
      <c r="N16" s="26"/>
      <c r="O16" s="26"/>
      <c r="P16" s="26"/>
      <c r="Q16" s="26"/>
    </row>
    <row r="17" spans="1:17" ht="15.75" thickBot="1">
      <c r="A17" s="6">
        <v>2010</v>
      </c>
      <c r="B17" s="26"/>
      <c r="C17" s="26"/>
      <c r="D17" s="26"/>
      <c r="E17" s="27"/>
      <c r="F17" s="26"/>
      <c r="G17" s="26"/>
      <c r="H17" s="26"/>
      <c r="I17" s="27"/>
      <c r="J17" s="26"/>
      <c r="K17" s="26"/>
      <c r="L17" s="26"/>
      <c r="M17" s="27"/>
      <c r="N17" s="26"/>
      <c r="O17" s="26"/>
      <c r="P17" s="26"/>
      <c r="Q17" s="26"/>
    </row>
    <row r="18" spans="1:17" ht="15.75" thickBot="1">
      <c r="A18" s="1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"/>
    </row>
    <row r="19" spans="1:17" ht="14.25" customHeight="1">
      <c r="A19" s="128" t="s">
        <v>8</v>
      </c>
      <c r="B19" s="161" t="s">
        <v>39</v>
      </c>
      <c r="C19" s="162"/>
      <c r="D19" s="162"/>
      <c r="E19" s="163"/>
      <c r="F19" s="161" t="s">
        <v>38</v>
      </c>
      <c r="G19" s="162"/>
      <c r="H19" s="162"/>
      <c r="I19" s="163"/>
      <c r="J19" s="161" t="s">
        <v>34</v>
      </c>
      <c r="K19" s="162"/>
      <c r="L19" s="162"/>
      <c r="M19" s="163"/>
      <c r="N19" s="161" t="s">
        <v>37</v>
      </c>
      <c r="O19" s="162"/>
      <c r="P19" s="162"/>
      <c r="Q19" s="190"/>
    </row>
    <row r="20" spans="1:17" ht="27" customHeight="1" thickBot="1">
      <c r="A20" s="171"/>
      <c r="B20" s="164"/>
      <c r="C20" s="165"/>
      <c r="D20" s="165"/>
      <c r="E20" s="166"/>
      <c r="F20" s="164"/>
      <c r="G20" s="165"/>
      <c r="H20" s="165"/>
      <c r="I20" s="166"/>
      <c r="J20" s="164"/>
      <c r="K20" s="165"/>
      <c r="L20" s="165"/>
      <c r="M20" s="166"/>
      <c r="N20" s="164"/>
      <c r="O20" s="165"/>
      <c r="P20" s="165"/>
      <c r="Q20" s="191"/>
    </row>
    <row r="21" spans="1:17" ht="15" customHeight="1" thickBot="1">
      <c r="A21" s="171"/>
      <c r="B21" s="167" t="s">
        <v>1</v>
      </c>
      <c r="C21" s="168"/>
      <c r="D21" s="169" t="s">
        <v>2</v>
      </c>
      <c r="E21" s="170"/>
      <c r="F21" s="167" t="s">
        <v>1</v>
      </c>
      <c r="G21" s="168"/>
      <c r="H21" s="169" t="s">
        <v>2</v>
      </c>
      <c r="I21" s="170"/>
      <c r="J21" s="167" t="s">
        <v>1</v>
      </c>
      <c r="K21" s="168"/>
      <c r="L21" s="169" t="s">
        <v>2</v>
      </c>
      <c r="M21" s="170"/>
      <c r="N21" s="167" t="s">
        <v>1</v>
      </c>
      <c r="O21" s="168"/>
      <c r="P21" s="169" t="s">
        <v>2</v>
      </c>
      <c r="Q21" s="168"/>
    </row>
    <row r="22" spans="1:17" ht="15" thickBot="1">
      <c r="A22" s="171"/>
      <c r="B22" s="7" t="s">
        <v>5</v>
      </c>
      <c r="C22" s="7" t="s">
        <v>6</v>
      </c>
      <c r="D22" s="7" t="s">
        <v>5</v>
      </c>
      <c r="E22" s="8" t="s">
        <v>6</v>
      </c>
      <c r="F22" s="7" t="s">
        <v>5</v>
      </c>
      <c r="G22" s="7" t="s">
        <v>6</v>
      </c>
      <c r="H22" s="7" t="s">
        <v>5</v>
      </c>
      <c r="I22" s="8" t="s">
        <v>6</v>
      </c>
      <c r="J22" s="7" t="s">
        <v>5</v>
      </c>
      <c r="K22" s="7" t="s">
        <v>6</v>
      </c>
      <c r="L22" s="7" t="s">
        <v>5</v>
      </c>
      <c r="M22" s="8" t="s">
        <v>6</v>
      </c>
      <c r="N22" s="7" t="s">
        <v>5</v>
      </c>
      <c r="O22" s="7" t="s">
        <v>6</v>
      </c>
      <c r="P22" s="7" t="s">
        <v>5</v>
      </c>
      <c r="Q22" s="7" t="s">
        <v>6</v>
      </c>
    </row>
    <row r="23" spans="1:17" ht="15" thickBot="1">
      <c r="A23" s="172"/>
      <c r="B23" s="4" t="s">
        <v>7</v>
      </c>
      <c r="C23" s="4" t="s">
        <v>7</v>
      </c>
      <c r="D23" s="4" t="s">
        <v>7</v>
      </c>
      <c r="E23" s="5" t="s">
        <v>7</v>
      </c>
      <c r="F23" s="4" t="s">
        <v>7</v>
      </c>
      <c r="G23" s="4" t="s">
        <v>7</v>
      </c>
      <c r="H23" s="4" t="s">
        <v>7</v>
      </c>
      <c r="I23" s="5" t="s">
        <v>7</v>
      </c>
      <c r="J23" s="4" t="s">
        <v>7</v>
      </c>
      <c r="K23" s="4" t="s">
        <v>7</v>
      </c>
      <c r="L23" s="4" t="s">
        <v>7</v>
      </c>
      <c r="M23" s="5" t="s">
        <v>7</v>
      </c>
      <c r="N23" s="4" t="s">
        <v>7</v>
      </c>
      <c r="O23" s="4" t="s">
        <v>7</v>
      </c>
      <c r="P23" s="4" t="s">
        <v>7</v>
      </c>
      <c r="Q23" s="4" t="s">
        <v>7</v>
      </c>
    </row>
    <row r="24" spans="1:17" ht="16.5" thickBot="1" thickTop="1">
      <c r="A24" s="6">
        <v>2001</v>
      </c>
      <c r="B24" s="26"/>
      <c r="C24" s="26"/>
      <c r="D24" s="26"/>
      <c r="E24" s="27"/>
      <c r="F24" s="26"/>
      <c r="G24" s="26"/>
      <c r="H24" s="26"/>
      <c r="I24" s="27"/>
      <c r="J24" s="26"/>
      <c r="K24" s="26"/>
      <c r="L24" s="26"/>
      <c r="M24" s="27"/>
      <c r="N24" s="26"/>
      <c r="O24" s="26"/>
      <c r="P24" s="26"/>
      <c r="Q24" s="26"/>
    </row>
    <row r="25" spans="1:17" ht="15.75" thickBot="1">
      <c r="A25" s="6">
        <v>2004</v>
      </c>
      <c r="B25" s="26"/>
      <c r="C25" s="26"/>
      <c r="D25" s="26"/>
      <c r="E25" s="27"/>
      <c r="F25" s="26"/>
      <c r="G25" s="26"/>
      <c r="H25" s="26"/>
      <c r="I25" s="27"/>
      <c r="J25" s="26"/>
      <c r="K25" s="26"/>
      <c r="L25" s="26"/>
      <c r="M25" s="27"/>
      <c r="N25" s="26"/>
      <c r="O25" s="26"/>
      <c r="P25" s="26"/>
      <c r="Q25" s="26"/>
    </row>
    <row r="26" spans="1:17" ht="15.75" thickBot="1">
      <c r="A26" s="6">
        <v>2007</v>
      </c>
      <c r="B26" s="26"/>
      <c r="C26" s="26"/>
      <c r="D26" s="26"/>
      <c r="E26" s="27"/>
      <c r="F26" s="26"/>
      <c r="G26" s="26"/>
      <c r="H26" s="26"/>
      <c r="I26" s="27"/>
      <c r="J26" s="26"/>
      <c r="K26" s="26"/>
      <c r="L26" s="26"/>
      <c r="M26" s="27"/>
      <c r="N26" s="26"/>
      <c r="O26" s="26"/>
      <c r="P26" s="26"/>
      <c r="Q26" s="26"/>
    </row>
    <row r="27" spans="1:17" ht="15.75" thickBot="1">
      <c r="A27" s="6">
        <v>2010</v>
      </c>
      <c r="B27" s="26"/>
      <c r="C27" s="26"/>
      <c r="D27" s="26"/>
      <c r="E27" s="27"/>
      <c r="F27" s="26"/>
      <c r="G27" s="26"/>
      <c r="H27" s="26"/>
      <c r="I27" s="27"/>
      <c r="J27" s="26"/>
      <c r="K27" s="26"/>
      <c r="L27" s="26"/>
      <c r="M27" s="27"/>
      <c r="N27" s="26"/>
      <c r="O27" s="26"/>
      <c r="P27" s="26"/>
      <c r="Q27" s="26"/>
    </row>
    <row r="28" ht="14.25">
      <c r="A28" s="1"/>
    </row>
    <row r="29" ht="15" thickBot="1">
      <c r="A29" s="1"/>
    </row>
    <row r="30" spans="1:17" ht="15" thickBot="1">
      <c r="A30" s="144" t="s">
        <v>40</v>
      </c>
      <c r="B30" s="145"/>
      <c r="C30" s="145"/>
      <c r="D30" s="145"/>
      <c r="E30" s="145"/>
      <c r="F30" s="146"/>
      <c r="G30" s="13"/>
      <c r="H30" s="13"/>
      <c r="I30" s="13"/>
      <c r="J30" s="153" t="s">
        <v>0</v>
      </c>
      <c r="K30" s="154"/>
      <c r="L30" s="154"/>
      <c r="M30" s="154"/>
      <c r="N30" s="155"/>
      <c r="O30" s="13"/>
      <c r="P30" s="13"/>
      <c r="Q30" s="14"/>
    </row>
    <row r="31" spans="1:17" ht="15" thickBot="1">
      <c r="A31" s="147"/>
      <c r="B31" s="148"/>
      <c r="C31" s="148"/>
      <c r="D31" s="148"/>
      <c r="E31" s="148"/>
      <c r="F31" s="149"/>
      <c r="G31" s="15"/>
      <c r="H31" s="15"/>
      <c r="I31" s="15"/>
      <c r="J31" s="156"/>
      <c r="K31" s="158" t="s">
        <v>1</v>
      </c>
      <c r="L31" s="159"/>
      <c r="M31" s="158" t="s">
        <v>2</v>
      </c>
      <c r="N31" s="160"/>
      <c r="O31" s="15"/>
      <c r="P31" s="15"/>
      <c r="Q31" s="16"/>
    </row>
    <row r="32" spans="1:17" ht="15" thickBot="1">
      <c r="A32" s="147"/>
      <c r="B32" s="148"/>
      <c r="C32" s="148"/>
      <c r="D32" s="148"/>
      <c r="E32" s="148"/>
      <c r="F32" s="149"/>
      <c r="G32" s="15"/>
      <c r="H32" s="15"/>
      <c r="I32" s="15"/>
      <c r="J32" s="157"/>
      <c r="K32" s="17" t="s">
        <v>3</v>
      </c>
      <c r="L32" s="18" t="s">
        <v>4</v>
      </c>
      <c r="M32" s="17" t="s">
        <v>3</v>
      </c>
      <c r="N32" s="17" t="s">
        <v>4</v>
      </c>
      <c r="O32" s="15"/>
      <c r="P32" s="15"/>
      <c r="Q32" s="16"/>
    </row>
    <row r="33" spans="1:17" ht="15" thickBot="1">
      <c r="A33" s="147"/>
      <c r="B33" s="148"/>
      <c r="C33" s="148"/>
      <c r="D33" s="148"/>
      <c r="E33" s="148"/>
      <c r="F33" s="149"/>
      <c r="G33" s="15"/>
      <c r="H33" s="15"/>
      <c r="I33" s="15"/>
      <c r="J33" s="19">
        <v>2001</v>
      </c>
      <c r="K33" s="20"/>
      <c r="L33" s="21"/>
      <c r="M33" s="20"/>
      <c r="N33" s="20"/>
      <c r="O33" s="15"/>
      <c r="P33" s="15"/>
      <c r="Q33" s="16"/>
    </row>
    <row r="34" spans="1:17" ht="15" thickBot="1">
      <c r="A34" s="147"/>
      <c r="B34" s="148"/>
      <c r="C34" s="148"/>
      <c r="D34" s="148"/>
      <c r="E34" s="148"/>
      <c r="F34" s="149"/>
      <c r="G34" s="15"/>
      <c r="H34" s="15"/>
      <c r="I34" s="15"/>
      <c r="J34" s="19">
        <v>2004</v>
      </c>
      <c r="K34" s="20"/>
      <c r="L34" s="21"/>
      <c r="M34" s="20"/>
      <c r="N34" s="20"/>
      <c r="O34" s="15"/>
      <c r="P34" s="15"/>
      <c r="Q34" s="16"/>
    </row>
    <row r="35" spans="1:17" ht="15" thickBot="1">
      <c r="A35" s="147"/>
      <c r="B35" s="148"/>
      <c r="C35" s="148"/>
      <c r="D35" s="148"/>
      <c r="E35" s="148"/>
      <c r="F35" s="149"/>
      <c r="G35" s="15"/>
      <c r="H35" s="15"/>
      <c r="I35" s="15"/>
      <c r="J35" s="19">
        <v>2007</v>
      </c>
      <c r="K35" s="20"/>
      <c r="L35" s="21"/>
      <c r="M35" s="20"/>
      <c r="N35" s="20"/>
      <c r="O35" s="15"/>
      <c r="P35" s="15"/>
      <c r="Q35" s="16"/>
    </row>
    <row r="36" spans="1:17" ht="15" thickBot="1">
      <c r="A36" s="150"/>
      <c r="B36" s="151"/>
      <c r="C36" s="151"/>
      <c r="D36" s="151"/>
      <c r="E36" s="151"/>
      <c r="F36" s="152"/>
      <c r="G36" s="15"/>
      <c r="H36" s="15"/>
      <c r="I36" s="15"/>
      <c r="J36" s="19">
        <v>2010</v>
      </c>
      <c r="K36" s="20"/>
      <c r="L36" s="21"/>
      <c r="M36" s="20"/>
      <c r="N36" s="20"/>
      <c r="O36" s="15"/>
      <c r="P36" s="15"/>
      <c r="Q36" s="16"/>
    </row>
    <row r="37" spans="1:17" ht="15.75" thickBot="1">
      <c r="A37" s="2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4.25" customHeight="1">
      <c r="A38" s="131" t="s">
        <v>8</v>
      </c>
      <c r="B38" s="134" t="s">
        <v>36</v>
      </c>
      <c r="C38" s="135"/>
      <c r="D38" s="135"/>
      <c r="E38" s="136"/>
      <c r="F38" s="134" t="s">
        <v>32</v>
      </c>
      <c r="G38" s="135"/>
      <c r="H38" s="135"/>
      <c r="I38" s="136"/>
      <c r="J38" s="134" t="s">
        <v>33</v>
      </c>
      <c r="K38" s="135"/>
      <c r="L38" s="135"/>
      <c r="M38" s="136"/>
      <c r="N38" s="134" t="s">
        <v>35</v>
      </c>
      <c r="O38" s="135"/>
      <c r="P38" s="135"/>
      <c r="Q38" s="140"/>
    </row>
    <row r="39" spans="1:17" ht="15" thickBot="1">
      <c r="A39" s="132"/>
      <c r="B39" s="137"/>
      <c r="C39" s="138"/>
      <c r="D39" s="138"/>
      <c r="E39" s="139"/>
      <c r="F39" s="137"/>
      <c r="G39" s="138"/>
      <c r="H39" s="138"/>
      <c r="I39" s="139"/>
      <c r="J39" s="137"/>
      <c r="K39" s="138"/>
      <c r="L39" s="138"/>
      <c r="M39" s="139"/>
      <c r="N39" s="137"/>
      <c r="O39" s="138"/>
      <c r="P39" s="138"/>
      <c r="Q39" s="141"/>
    </row>
    <row r="40" spans="1:17" ht="15" thickBot="1">
      <c r="A40" s="132"/>
      <c r="B40" s="142" t="s">
        <v>1</v>
      </c>
      <c r="C40" s="143"/>
      <c r="D40" s="185" t="s">
        <v>2</v>
      </c>
      <c r="E40" s="186"/>
      <c r="F40" s="142" t="s">
        <v>1</v>
      </c>
      <c r="G40" s="143"/>
      <c r="H40" s="185" t="s">
        <v>2</v>
      </c>
      <c r="I40" s="186"/>
      <c r="J40" s="142" t="s">
        <v>1</v>
      </c>
      <c r="K40" s="143"/>
      <c r="L40" s="185" t="s">
        <v>2</v>
      </c>
      <c r="M40" s="186"/>
      <c r="N40" s="142" t="s">
        <v>1</v>
      </c>
      <c r="O40" s="143"/>
      <c r="P40" s="185" t="s">
        <v>2</v>
      </c>
      <c r="Q40" s="143"/>
    </row>
    <row r="41" spans="1:17" ht="15" thickBot="1">
      <c r="A41" s="132"/>
      <c r="B41" s="20" t="s">
        <v>5</v>
      </c>
      <c r="C41" s="20" t="s">
        <v>6</v>
      </c>
      <c r="D41" s="20" t="s">
        <v>5</v>
      </c>
      <c r="E41" s="21" t="s">
        <v>6</v>
      </c>
      <c r="F41" s="20" t="s">
        <v>5</v>
      </c>
      <c r="G41" s="20" t="s">
        <v>6</v>
      </c>
      <c r="H41" s="20" t="s">
        <v>5</v>
      </c>
      <c r="I41" s="21" t="s">
        <v>6</v>
      </c>
      <c r="J41" s="20" t="s">
        <v>5</v>
      </c>
      <c r="K41" s="20" t="s">
        <v>6</v>
      </c>
      <c r="L41" s="20" t="s">
        <v>5</v>
      </c>
      <c r="M41" s="21" t="s">
        <v>6</v>
      </c>
      <c r="N41" s="20" t="s">
        <v>5</v>
      </c>
      <c r="O41" s="20" t="s">
        <v>6</v>
      </c>
      <c r="P41" s="20" t="s">
        <v>5</v>
      </c>
      <c r="Q41" s="20" t="s">
        <v>6</v>
      </c>
    </row>
    <row r="42" spans="1:17" ht="15" thickBot="1">
      <c r="A42" s="133"/>
      <c r="B42" s="17" t="s">
        <v>7</v>
      </c>
      <c r="C42" s="17" t="s">
        <v>7</v>
      </c>
      <c r="D42" s="17" t="s">
        <v>7</v>
      </c>
      <c r="E42" s="18" t="s">
        <v>7</v>
      </c>
      <c r="F42" s="17" t="s">
        <v>7</v>
      </c>
      <c r="G42" s="17" t="s">
        <v>7</v>
      </c>
      <c r="H42" s="17" t="s">
        <v>7</v>
      </c>
      <c r="I42" s="18" t="s">
        <v>7</v>
      </c>
      <c r="J42" s="17" t="s">
        <v>7</v>
      </c>
      <c r="K42" s="17" t="s">
        <v>7</v>
      </c>
      <c r="L42" s="17" t="s">
        <v>7</v>
      </c>
      <c r="M42" s="18" t="s">
        <v>7</v>
      </c>
      <c r="N42" s="17" t="s">
        <v>7</v>
      </c>
      <c r="O42" s="17" t="s">
        <v>7</v>
      </c>
      <c r="P42" s="17" t="s">
        <v>7</v>
      </c>
      <c r="Q42" s="17" t="s">
        <v>7</v>
      </c>
    </row>
    <row r="43" spans="1:17" ht="16.5" thickBot="1" thickTop="1">
      <c r="A43" s="19">
        <v>2001</v>
      </c>
      <c r="B43" s="24"/>
      <c r="C43" s="24"/>
      <c r="D43" s="24"/>
      <c r="E43" s="25"/>
      <c r="F43" s="24"/>
      <c r="G43" s="24"/>
      <c r="H43" s="24"/>
      <c r="I43" s="25"/>
      <c r="J43" s="24"/>
      <c r="K43" s="24"/>
      <c r="L43" s="24"/>
      <c r="M43" s="25"/>
      <c r="N43" s="24"/>
      <c r="O43" s="24"/>
      <c r="P43" s="24"/>
      <c r="Q43" s="24"/>
    </row>
    <row r="44" spans="1:17" ht="15.75" thickBot="1">
      <c r="A44" s="19">
        <v>2004</v>
      </c>
      <c r="B44" s="24"/>
      <c r="C44" s="24"/>
      <c r="D44" s="24"/>
      <c r="E44" s="25"/>
      <c r="F44" s="24"/>
      <c r="G44" s="24"/>
      <c r="H44" s="24"/>
      <c r="I44" s="25"/>
      <c r="J44" s="24"/>
      <c r="K44" s="24"/>
      <c r="L44" s="24"/>
      <c r="M44" s="25"/>
      <c r="N44" s="24"/>
      <c r="O44" s="24"/>
      <c r="P44" s="24"/>
      <c r="Q44" s="24"/>
    </row>
    <row r="45" spans="1:17" ht="15.75" thickBot="1">
      <c r="A45" s="19">
        <v>2007</v>
      </c>
      <c r="B45" s="24"/>
      <c r="C45" s="24"/>
      <c r="D45" s="24"/>
      <c r="E45" s="25"/>
      <c r="F45" s="24"/>
      <c r="G45" s="24"/>
      <c r="H45" s="24"/>
      <c r="I45" s="25"/>
      <c r="J45" s="24"/>
      <c r="K45" s="24"/>
      <c r="L45" s="24"/>
      <c r="M45" s="25"/>
      <c r="N45" s="24"/>
      <c r="O45" s="24"/>
      <c r="P45" s="24"/>
      <c r="Q45" s="24"/>
    </row>
    <row r="46" spans="1:17" ht="15.75" thickBot="1">
      <c r="A46" s="19">
        <v>2010</v>
      </c>
      <c r="B46" s="24"/>
      <c r="C46" s="24"/>
      <c r="D46" s="24"/>
      <c r="E46" s="25"/>
      <c r="F46" s="24"/>
      <c r="G46" s="24"/>
      <c r="H46" s="24"/>
      <c r="I46" s="25"/>
      <c r="J46" s="24"/>
      <c r="K46" s="24"/>
      <c r="L46" s="24"/>
      <c r="M46" s="25"/>
      <c r="N46" s="24"/>
      <c r="O46" s="24"/>
      <c r="P46" s="24"/>
      <c r="Q46" s="24"/>
    </row>
    <row r="47" spans="1:17" ht="15.75" thickBot="1">
      <c r="A47" s="2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</row>
    <row r="48" spans="1:17" ht="14.25" customHeight="1">
      <c r="A48" s="131" t="s">
        <v>8</v>
      </c>
      <c r="B48" s="134" t="s">
        <v>39</v>
      </c>
      <c r="C48" s="135"/>
      <c r="D48" s="135"/>
      <c r="E48" s="136"/>
      <c r="F48" s="134" t="s">
        <v>38</v>
      </c>
      <c r="G48" s="135"/>
      <c r="H48" s="135"/>
      <c r="I48" s="136"/>
      <c r="J48" s="134" t="s">
        <v>34</v>
      </c>
      <c r="K48" s="135"/>
      <c r="L48" s="135"/>
      <c r="M48" s="136"/>
      <c r="N48" s="134" t="s">
        <v>37</v>
      </c>
      <c r="O48" s="135"/>
      <c r="P48" s="135"/>
      <c r="Q48" s="140"/>
    </row>
    <row r="49" spans="1:17" ht="27" customHeight="1" thickBot="1">
      <c r="A49" s="192"/>
      <c r="B49" s="137"/>
      <c r="C49" s="138"/>
      <c r="D49" s="138"/>
      <c r="E49" s="139"/>
      <c r="F49" s="137"/>
      <c r="G49" s="138"/>
      <c r="H49" s="138"/>
      <c r="I49" s="139"/>
      <c r="J49" s="137"/>
      <c r="K49" s="138"/>
      <c r="L49" s="138"/>
      <c r="M49" s="139"/>
      <c r="N49" s="137"/>
      <c r="O49" s="138"/>
      <c r="P49" s="138"/>
      <c r="Q49" s="141"/>
    </row>
    <row r="50" spans="1:17" ht="15" thickBot="1">
      <c r="A50" s="192"/>
      <c r="B50" s="142" t="s">
        <v>1</v>
      </c>
      <c r="C50" s="143"/>
      <c r="D50" s="185" t="s">
        <v>2</v>
      </c>
      <c r="E50" s="186"/>
      <c r="F50" s="142" t="s">
        <v>1</v>
      </c>
      <c r="G50" s="143"/>
      <c r="H50" s="185" t="s">
        <v>2</v>
      </c>
      <c r="I50" s="186"/>
      <c r="J50" s="142" t="s">
        <v>1</v>
      </c>
      <c r="K50" s="143"/>
      <c r="L50" s="185" t="s">
        <v>2</v>
      </c>
      <c r="M50" s="186"/>
      <c r="N50" s="142" t="s">
        <v>1</v>
      </c>
      <c r="O50" s="143"/>
      <c r="P50" s="185" t="s">
        <v>2</v>
      </c>
      <c r="Q50" s="143"/>
    </row>
    <row r="51" spans="1:17" ht="15" thickBot="1">
      <c r="A51" s="192"/>
      <c r="B51" s="20" t="s">
        <v>5</v>
      </c>
      <c r="C51" s="20" t="s">
        <v>6</v>
      </c>
      <c r="D51" s="20" t="s">
        <v>5</v>
      </c>
      <c r="E51" s="21" t="s">
        <v>6</v>
      </c>
      <c r="F51" s="20" t="s">
        <v>5</v>
      </c>
      <c r="G51" s="20" t="s">
        <v>6</v>
      </c>
      <c r="H51" s="20" t="s">
        <v>5</v>
      </c>
      <c r="I51" s="21" t="s">
        <v>6</v>
      </c>
      <c r="J51" s="20" t="s">
        <v>5</v>
      </c>
      <c r="K51" s="20" t="s">
        <v>6</v>
      </c>
      <c r="L51" s="20" t="s">
        <v>5</v>
      </c>
      <c r="M51" s="21" t="s">
        <v>6</v>
      </c>
      <c r="N51" s="20" t="s">
        <v>5</v>
      </c>
      <c r="O51" s="20" t="s">
        <v>6</v>
      </c>
      <c r="P51" s="20" t="s">
        <v>5</v>
      </c>
      <c r="Q51" s="20" t="s">
        <v>6</v>
      </c>
    </row>
    <row r="52" spans="1:17" ht="15" thickBot="1">
      <c r="A52" s="193"/>
      <c r="B52" s="17" t="s">
        <v>7</v>
      </c>
      <c r="C52" s="17" t="s">
        <v>7</v>
      </c>
      <c r="D52" s="17" t="s">
        <v>7</v>
      </c>
      <c r="E52" s="18" t="s">
        <v>7</v>
      </c>
      <c r="F52" s="17" t="s">
        <v>7</v>
      </c>
      <c r="G52" s="17" t="s">
        <v>7</v>
      </c>
      <c r="H52" s="17" t="s">
        <v>7</v>
      </c>
      <c r="I52" s="18" t="s">
        <v>7</v>
      </c>
      <c r="J52" s="17" t="s">
        <v>7</v>
      </c>
      <c r="K52" s="17" t="s">
        <v>7</v>
      </c>
      <c r="L52" s="17" t="s">
        <v>7</v>
      </c>
      <c r="M52" s="18" t="s">
        <v>7</v>
      </c>
      <c r="N52" s="17" t="s">
        <v>7</v>
      </c>
      <c r="O52" s="17" t="s">
        <v>7</v>
      </c>
      <c r="P52" s="17" t="s">
        <v>7</v>
      </c>
      <c r="Q52" s="17" t="s">
        <v>7</v>
      </c>
    </row>
    <row r="53" spans="1:17" ht="16.5" thickBot="1" thickTop="1">
      <c r="A53" s="19">
        <v>2001</v>
      </c>
      <c r="B53" s="24"/>
      <c r="C53" s="24"/>
      <c r="D53" s="24"/>
      <c r="E53" s="25"/>
      <c r="F53" s="24"/>
      <c r="G53" s="24"/>
      <c r="H53" s="24"/>
      <c r="I53" s="25"/>
      <c r="J53" s="24"/>
      <c r="K53" s="24"/>
      <c r="L53" s="24"/>
      <c r="M53" s="25"/>
      <c r="N53" s="24"/>
      <c r="O53" s="24"/>
      <c r="P53" s="24"/>
      <c r="Q53" s="24"/>
    </row>
    <row r="54" spans="1:17" ht="15.75" thickBot="1">
      <c r="A54" s="19">
        <v>2004</v>
      </c>
      <c r="B54" s="24"/>
      <c r="C54" s="24"/>
      <c r="D54" s="24"/>
      <c r="E54" s="25"/>
      <c r="F54" s="24"/>
      <c r="G54" s="24"/>
      <c r="H54" s="24"/>
      <c r="I54" s="25"/>
      <c r="J54" s="24"/>
      <c r="K54" s="24"/>
      <c r="L54" s="24"/>
      <c r="M54" s="25"/>
      <c r="N54" s="24"/>
      <c r="O54" s="24"/>
      <c r="P54" s="24"/>
      <c r="Q54" s="24"/>
    </row>
    <row r="55" spans="1:17" ht="15.75" thickBot="1">
      <c r="A55" s="19">
        <v>2007</v>
      </c>
      <c r="B55" s="24"/>
      <c r="C55" s="24"/>
      <c r="D55" s="24"/>
      <c r="E55" s="25"/>
      <c r="F55" s="24"/>
      <c r="G55" s="24"/>
      <c r="H55" s="24"/>
      <c r="I55" s="25"/>
      <c r="J55" s="24"/>
      <c r="K55" s="24"/>
      <c r="L55" s="24"/>
      <c r="M55" s="25"/>
      <c r="N55" s="24"/>
      <c r="O55" s="24"/>
      <c r="P55" s="24"/>
      <c r="Q55" s="24"/>
    </row>
    <row r="56" spans="1:17" ht="15.75" thickBot="1">
      <c r="A56" s="19">
        <v>2010</v>
      </c>
      <c r="B56" s="24"/>
      <c r="C56" s="24"/>
      <c r="D56" s="24"/>
      <c r="E56" s="25"/>
      <c r="F56" s="24"/>
      <c r="G56" s="24"/>
      <c r="H56" s="24"/>
      <c r="I56" s="25"/>
      <c r="J56" s="24"/>
      <c r="K56" s="24"/>
      <c r="L56" s="24"/>
      <c r="M56" s="25"/>
      <c r="N56" s="24"/>
      <c r="O56" s="24"/>
      <c r="P56" s="24"/>
      <c r="Q56" s="24"/>
    </row>
  </sheetData>
  <sheetProtection/>
  <mergeCells count="62">
    <mergeCell ref="J50:K50"/>
    <mergeCell ref="L50:M50"/>
    <mergeCell ref="N50:O50"/>
    <mergeCell ref="P50:Q50"/>
    <mergeCell ref="P40:Q40"/>
    <mergeCell ref="A48:A52"/>
    <mergeCell ref="B48:E49"/>
    <mergeCell ref="F48:I49"/>
    <mergeCell ref="J48:M49"/>
    <mergeCell ref="N48:Q49"/>
    <mergeCell ref="B50:C50"/>
    <mergeCell ref="D50:E50"/>
    <mergeCell ref="F50:G50"/>
    <mergeCell ref="H50:I50"/>
    <mergeCell ref="D40:E40"/>
    <mergeCell ref="F40:G40"/>
    <mergeCell ref="H40:I40"/>
    <mergeCell ref="J40:K40"/>
    <mergeCell ref="L40:M40"/>
    <mergeCell ref="N40:O40"/>
    <mergeCell ref="J1:N1"/>
    <mergeCell ref="B9:E10"/>
    <mergeCell ref="B19:E20"/>
    <mergeCell ref="F19:I20"/>
    <mergeCell ref="J19:M20"/>
    <mergeCell ref="N19:Q20"/>
    <mergeCell ref="N9:Q10"/>
    <mergeCell ref="A1:F7"/>
    <mergeCell ref="B21:C21"/>
    <mergeCell ref="D21:E21"/>
    <mergeCell ref="F21:G21"/>
    <mergeCell ref="H21:I21"/>
    <mergeCell ref="J21:K21"/>
    <mergeCell ref="J2:J3"/>
    <mergeCell ref="K2:L2"/>
    <mergeCell ref="P21:Q21"/>
    <mergeCell ref="L11:M11"/>
    <mergeCell ref="N11:O11"/>
    <mergeCell ref="P11:Q11"/>
    <mergeCell ref="A19:A23"/>
    <mergeCell ref="J11:K11"/>
    <mergeCell ref="L21:M21"/>
    <mergeCell ref="J31:J32"/>
    <mergeCell ref="K31:L31"/>
    <mergeCell ref="M31:N31"/>
    <mergeCell ref="F9:I10"/>
    <mergeCell ref="B11:C11"/>
    <mergeCell ref="D11:E11"/>
    <mergeCell ref="F11:G11"/>
    <mergeCell ref="H11:I11"/>
    <mergeCell ref="N21:O21"/>
    <mergeCell ref="J9:M10"/>
    <mergeCell ref="M2:N2"/>
    <mergeCell ref="A9:A13"/>
    <mergeCell ref="A38:A42"/>
    <mergeCell ref="B38:E39"/>
    <mergeCell ref="F38:I39"/>
    <mergeCell ref="J38:M39"/>
    <mergeCell ref="N38:Q39"/>
    <mergeCell ref="B40:C40"/>
    <mergeCell ref="A30:F36"/>
    <mergeCell ref="J30:N3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1"/>
  <sheetViews>
    <sheetView zoomScale="70" zoomScaleNormal="70" zoomScalePageLayoutView="0" workbookViewId="0" topLeftCell="A146">
      <selection activeCell="B169" sqref="B169"/>
    </sheetView>
  </sheetViews>
  <sheetFormatPr defaultColWidth="9.140625" defaultRowHeight="15"/>
  <cols>
    <col min="1" max="17" width="10.28125" style="0" customWidth="1"/>
  </cols>
  <sheetData>
    <row r="1" spans="1:17" ht="15" customHeight="1" thickBot="1">
      <c r="A1" s="187" t="s">
        <v>0</v>
      </c>
      <c r="B1" s="188"/>
      <c r="C1" s="188"/>
      <c r="D1" s="188"/>
      <c r="E1" s="188"/>
      <c r="F1" s="221" t="s">
        <v>18</v>
      </c>
      <c r="G1" s="224" t="s">
        <v>19</v>
      </c>
      <c r="H1" s="253" t="s">
        <v>23</v>
      </c>
      <c r="I1" s="11"/>
      <c r="J1" s="11"/>
      <c r="K1" s="11"/>
      <c r="L1" s="11"/>
      <c r="M1" s="11"/>
      <c r="N1" s="11"/>
      <c r="O1" s="11"/>
      <c r="P1" s="11"/>
      <c r="Q1" s="12"/>
    </row>
    <row r="2" spans="1:17" ht="15" customHeight="1" thickBot="1">
      <c r="A2" s="182"/>
      <c r="B2" s="126" t="s">
        <v>1</v>
      </c>
      <c r="C2" s="184"/>
      <c r="D2" s="126" t="s">
        <v>2</v>
      </c>
      <c r="E2" s="194"/>
      <c r="F2" s="222"/>
      <c r="G2" s="225"/>
      <c r="H2" s="254"/>
      <c r="I2" s="2"/>
      <c r="J2" s="2"/>
      <c r="K2" s="2"/>
      <c r="L2" s="2"/>
      <c r="M2" s="2"/>
      <c r="N2" s="2"/>
      <c r="O2" s="2"/>
      <c r="P2" s="2"/>
      <c r="Q2" s="3"/>
    </row>
    <row r="3" spans="1:17" ht="15" thickBot="1">
      <c r="A3" s="183"/>
      <c r="B3" s="4" t="s">
        <v>3</v>
      </c>
      <c r="C3" s="5" t="s">
        <v>4</v>
      </c>
      <c r="D3" s="4" t="s">
        <v>3</v>
      </c>
      <c r="E3" s="52" t="s">
        <v>4</v>
      </c>
      <c r="F3" s="223"/>
      <c r="G3" s="226"/>
      <c r="H3" s="255"/>
      <c r="I3" s="2"/>
      <c r="J3" s="2"/>
      <c r="K3" s="2"/>
      <c r="L3" s="2"/>
      <c r="M3" s="2"/>
      <c r="N3" s="2"/>
      <c r="O3" s="2"/>
      <c r="P3" s="2"/>
      <c r="Q3" s="3"/>
    </row>
    <row r="4" spans="1:17" ht="15" thickBot="1">
      <c r="A4" s="6">
        <v>2001</v>
      </c>
      <c r="B4" s="7">
        <f>'Data Entry'!K4</f>
        <v>0</v>
      </c>
      <c r="C4" s="7">
        <f>'Data Entry'!L4</f>
        <v>0</v>
      </c>
      <c r="D4" s="7">
        <f>'Data Entry'!M4</f>
        <v>0</v>
      </c>
      <c r="E4" s="53">
        <f>'Data Entry'!N4</f>
        <v>0</v>
      </c>
      <c r="F4" s="54">
        <f>SUM(B4:C4)</f>
        <v>0</v>
      </c>
      <c r="G4" s="54">
        <f>SUM(D4:E4)</f>
        <v>0</v>
      </c>
      <c r="H4" s="119">
        <f>SUM(F4:G4)</f>
        <v>0</v>
      </c>
      <c r="I4" s="2"/>
      <c r="J4" s="2"/>
      <c r="K4" s="2"/>
      <c r="L4" s="2"/>
      <c r="M4" s="2"/>
      <c r="N4" s="2"/>
      <c r="O4" s="2"/>
      <c r="P4" s="2"/>
      <c r="Q4" s="3"/>
    </row>
    <row r="5" spans="1:17" ht="15" thickBot="1">
      <c r="A5" s="6">
        <v>2004</v>
      </c>
      <c r="B5" s="7">
        <f>'Data Entry'!K5</f>
        <v>0</v>
      </c>
      <c r="C5" s="7">
        <f>'Data Entry'!L5</f>
        <v>0</v>
      </c>
      <c r="D5" s="7">
        <f>'Data Entry'!M5</f>
        <v>0</v>
      </c>
      <c r="E5" s="53">
        <f>'Data Entry'!N5</f>
        <v>0</v>
      </c>
      <c r="F5" s="54">
        <f>SUM(B5:C5)</f>
        <v>0</v>
      </c>
      <c r="G5" s="54">
        <f>SUM(D5:E5)</f>
        <v>0</v>
      </c>
      <c r="H5" s="119">
        <f>SUM(F5:G5)</f>
        <v>0</v>
      </c>
      <c r="I5" s="2"/>
      <c r="J5" s="2"/>
      <c r="K5" s="2"/>
      <c r="L5" s="2"/>
      <c r="M5" s="2"/>
      <c r="N5" s="2"/>
      <c r="O5" s="2"/>
      <c r="P5" s="2"/>
      <c r="Q5" s="3"/>
    </row>
    <row r="6" spans="1:17" ht="15" thickBot="1">
      <c r="A6" s="6">
        <v>2007</v>
      </c>
      <c r="B6" s="7">
        <f>'Data Entry'!K6</f>
        <v>0</v>
      </c>
      <c r="C6" s="7">
        <f>'Data Entry'!L6</f>
        <v>0</v>
      </c>
      <c r="D6" s="7">
        <f>'Data Entry'!M6</f>
        <v>0</v>
      </c>
      <c r="E6" s="53">
        <f>'Data Entry'!N6</f>
        <v>0</v>
      </c>
      <c r="F6" s="54">
        <f>SUM(B6:C6)</f>
        <v>0</v>
      </c>
      <c r="G6" s="54">
        <f>SUM(D6:E6)</f>
        <v>0</v>
      </c>
      <c r="H6" s="119">
        <f>SUM(F6:G6)</f>
        <v>0</v>
      </c>
      <c r="I6" s="2"/>
      <c r="J6" s="2"/>
      <c r="K6" s="2"/>
      <c r="L6" s="2"/>
      <c r="M6" s="2"/>
      <c r="N6" s="2"/>
      <c r="O6" s="2"/>
      <c r="P6" s="2"/>
      <c r="Q6" s="3"/>
    </row>
    <row r="7" spans="1:17" ht="15" thickBot="1">
      <c r="A7" s="55">
        <v>2010</v>
      </c>
      <c r="B7" s="7">
        <f>'Data Entry'!K7</f>
        <v>0</v>
      </c>
      <c r="C7" s="7">
        <f>'Data Entry'!L7</f>
        <v>0</v>
      </c>
      <c r="D7" s="7">
        <f>'Data Entry'!M7</f>
        <v>0</v>
      </c>
      <c r="E7" s="53">
        <f>'Data Entry'!N7</f>
        <v>0</v>
      </c>
      <c r="F7" s="54">
        <f>SUM(B7:C7)</f>
        <v>0</v>
      </c>
      <c r="G7" s="54">
        <f>SUM(D7:E7)</f>
        <v>0</v>
      </c>
      <c r="H7" s="119">
        <f>SUM(F7:G7)</f>
        <v>0</v>
      </c>
      <c r="I7" s="2"/>
      <c r="J7" s="2"/>
      <c r="K7" s="2"/>
      <c r="L7" s="2"/>
      <c r="M7" s="2"/>
      <c r="N7" s="2"/>
      <c r="O7" s="2"/>
      <c r="P7" s="2"/>
      <c r="Q7" s="3"/>
    </row>
    <row r="8" spans="1:17" ht="15.75" thickTop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/>
    </row>
    <row r="9" spans="1:17" ht="15.75" thickBot="1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/>
    </row>
    <row r="10" spans="1:17" ht="14.25" customHeight="1">
      <c r="A10" s="128" t="s">
        <v>8</v>
      </c>
      <c r="B10" s="161" t="s">
        <v>9</v>
      </c>
      <c r="C10" s="162"/>
      <c r="D10" s="162"/>
      <c r="E10" s="163"/>
      <c r="F10" s="161" t="s">
        <v>13</v>
      </c>
      <c r="G10" s="162"/>
      <c r="H10" s="162"/>
      <c r="I10" s="163"/>
      <c r="J10" s="161" t="s">
        <v>12</v>
      </c>
      <c r="K10" s="162"/>
      <c r="L10" s="162"/>
      <c r="M10" s="163"/>
      <c r="N10" s="161" t="s">
        <v>10</v>
      </c>
      <c r="O10" s="162"/>
      <c r="P10" s="162"/>
      <c r="Q10" s="190"/>
    </row>
    <row r="11" spans="1:17" ht="15" customHeight="1" thickBot="1">
      <c r="A11" s="129"/>
      <c r="B11" s="164"/>
      <c r="C11" s="165"/>
      <c r="D11" s="165"/>
      <c r="E11" s="166"/>
      <c r="F11" s="164"/>
      <c r="G11" s="165"/>
      <c r="H11" s="165"/>
      <c r="I11" s="166"/>
      <c r="J11" s="164"/>
      <c r="K11" s="165"/>
      <c r="L11" s="165"/>
      <c r="M11" s="166"/>
      <c r="N11" s="164"/>
      <c r="O11" s="165"/>
      <c r="P11" s="165"/>
      <c r="Q11" s="191"/>
    </row>
    <row r="12" spans="1:17" ht="15" customHeight="1" thickBot="1">
      <c r="A12" s="129"/>
      <c r="B12" s="167" t="s">
        <v>1</v>
      </c>
      <c r="C12" s="168"/>
      <c r="D12" s="169" t="s">
        <v>2</v>
      </c>
      <c r="E12" s="170"/>
      <c r="F12" s="167" t="s">
        <v>1</v>
      </c>
      <c r="G12" s="168"/>
      <c r="H12" s="169" t="s">
        <v>2</v>
      </c>
      <c r="I12" s="170"/>
      <c r="J12" s="167" t="s">
        <v>1</v>
      </c>
      <c r="K12" s="168"/>
      <c r="L12" s="169" t="s">
        <v>2</v>
      </c>
      <c r="M12" s="170"/>
      <c r="N12" s="167" t="s">
        <v>1</v>
      </c>
      <c r="O12" s="168"/>
      <c r="P12" s="169" t="s">
        <v>2</v>
      </c>
      <c r="Q12" s="168"/>
    </row>
    <row r="13" spans="1:17" ht="15" thickBot="1">
      <c r="A13" s="129"/>
      <c r="B13" s="7" t="s">
        <v>5</v>
      </c>
      <c r="C13" s="7" t="s">
        <v>6</v>
      </c>
      <c r="D13" s="7" t="s">
        <v>5</v>
      </c>
      <c r="E13" s="8" t="s">
        <v>6</v>
      </c>
      <c r="F13" s="7" t="s">
        <v>5</v>
      </c>
      <c r="G13" s="7" t="s">
        <v>6</v>
      </c>
      <c r="H13" s="7" t="s">
        <v>5</v>
      </c>
      <c r="I13" s="8" t="s">
        <v>6</v>
      </c>
      <c r="J13" s="7" t="s">
        <v>5</v>
      </c>
      <c r="K13" s="7" t="s">
        <v>6</v>
      </c>
      <c r="L13" s="7" t="s">
        <v>5</v>
      </c>
      <c r="M13" s="8" t="s">
        <v>6</v>
      </c>
      <c r="N13" s="7" t="s">
        <v>5</v>
      </c>
      <c r="O13" s="7" t="s">
        <v>6</v>
      </c>
      <c r="P13" s="7" t="s">
        <v>5</v>
      </c>
      <c r="Q13" s="7" t="s">
        <v>6</v>
      </c>
    </row>
    <row r="14" spans="1:17" ht="15" thickBot="1">
      <c r="A14" s="130"/>
      <c r="B14" s="4" t="s">
        <v>7</v>
      </c>
      <c r="C14" s="4" t="s">
        <v>7</v>
      </c>
      <c r="D14" s="4" t="s">
        <v>7</v>
      </c>
      <c r="E14" s="5" t="s">
        <v>7</v>
      </c>
      <c r="F14" s="4" t="s">
        <v>7</v>
      </c>
      <c r="G14" s="4" t="s">
        <v>7</v>
      </c>
      <c r="H14" s="4" t="s">
        <v>7</v>
      </c>
      <c r="I14" s="5" t="s">
        <v>7</v>
      </c>
      <c r="J14" s="4" t="s">
        <v>7</v>
      </c>
      <c r="K14" s="4" t="s">
        <v>7</v>
      </c>
      <c r="L14" s="4" t="s">
        <v>7</v>
      </c>
      <c r="M14" s="5" t="s">
        <v>7</v>
      </c>
      <c r="N14" s="4" t="s">
        <v>7</v>
      </c>
      <c r="O14" s="4" t="s">
        <v>7</v>
      </c>
      <c r="P14" s="4" t="s">
        <v>7</v>
      </c>
      <c r="Q14" s="4" t="s">
        <v>7</v>
      </c>
    </row>
    <row r="15" spans="1:17" ht="15" thickBot="1" thickTop="1">
      <c r="A15" s="6">
        <v>2001</v>
      </c>
      <c r="B15" s="56">
        <f>'Data Entry'!B14</f>
        <v>0</v>
      </c>
      <c r="C15" s="56">
        <f>'Data Entry'!C14</f>
        <v>0</v>
      </c>
      <c r="D15" s="56">
        <f>'Data Entry'!D14</f>
        <v>0</v>
      </c>
      <c r="E15" s="56">
        <f>'Data Entry'!E14</f>
        <v>0</v>
      </c>
      <c r="F15" s="56">
        <f>'Data Entry'!F14</f>
        <v>0</v>
      </c>
      <c r="G15" s="56">
        <f>'Data Entry'!G14</f>
        <v>0</v>
      </c>
      <c r="H15" s="56">
        <f>'Data Entry'!H14</f>
        <v>0</v>
      </c>
      <c r="I15" s="56">
        <f>'Data Entry'!I14</f>
        <v>0</v>
      </c>
      <c r="J15" s="56">
        <f>'Data Entry'!J14</f>
        <v>0</v>
      </c>
      <c r="K15" s="56">
        <f>'Data Entry'!K14</f>
        <v>0</v>
      </c>
      <c r="L15" s="56">
        <f>'Data Entry'!L14</f>
        <v>0</v>
      </c>
      <c r="M15" s="56">
        <f>'Data Entry'!M14</f>
        <v>0</v>
      </c>
      <c r="N15" s="56">
        <f>'Data Entry'!N14</f>
        <v>0</v>
      </c>
      <c r="O15" s="56">
        <f>'Data Entry'!O14</f>
        <v>0</v>
      </c>
      <c r="P15" s="56">
        <f>'Data Entry'!P14</f>
        <v>0</v>
      </c>
      <c r="Q15" s="56">
        <f>'Data Entry'!Q14</f>
        <v>0</v>
      </c>
    </row>
    <row r="16" spans="1:17" ht="15" thickBot="1">
      <c r="A16" s="6">
        <v>2004</v>
      </c>
      <c r="B16" s="56">
        <f>'Data Entry'!B15</f>
        <v>0</v>
      </c>
      <c r="C16" s="56">
        <f>'Data Entry'!C15</f>
        <v>0</v>
      </c>
      <c r="D16" s="56">
        <f>'Data Entry'!D15</f>
        <v>0</v>
      </c>
      <c r="E16" s="56">
        <f>'Data Entry'!E15</f>
        <v>0</v>
      </c>
      <c r="F16" s="56">
        <f>'Data Entry'!F15</f>
        <v>0</v>
      </c>
      <c r="G16" s="56">
        <f>'Data Entry'!G15</f>
        <v>0</v>
      </c>
      <c r="H16" s="56">
        <f>'Data Entry'!H15</f>
        <v>0</v>
      </c>
      <c r="I16" s="56">
        <f>'Data Entry'!I15</f>
        <v>0</v>
      </c>
      <c r="J16" s="56">
        <f>'Data Entry'!J15</f>
        <v>0</v>
      </c>
      <c r="K16" s="56">
        <f>'Data Entry'!K15</f>
        <v>0</v>
      </c>
      <c r="L16" s="56">
        <f>'Data Entry'!L15</f>
        <v>0</v>
      </c>
      <c r="M16" s="56">
        <f>'Data Entry'!M15</f>
        <v>0</v>
      </c>
      <c r="N16" s="56">
        <f>'Data Entry'!N15</f>
        <v>0</v>
      </c>
      <c r="O16" s="56">
        <f>'Data Entry'!O15</f>
        <v>0</v>
      </c>
      <c r="P16" s="56">
        <f>'Data Entry'!P15</f>
        <v>0</v>
      </c>
      <c r="Q16" s="56">
        <f>'Data Entry'!Q15</f>
        <v>0</v>
      </c>
    </row>
    <row r="17" spans="1:17" ht="15" thickBot="1">
      <c r="A17" s="6">
        <v>2007</v>
      </c>
      <c r="B17" s="56">
        <f>'Data Entry'!B16</f>
        <v>0</v>
      </c>
      <c r="C17" s="56">
        <f>'Data Entry'!C16</f>
        <v>0</v>
      </c>
      <c r="D17" s="56">
        <f>'Data Entry'!D16</f>
        <v>0</v>
      </c>
      <c r="E17" s="56">
        <f>'Data Entry'!E16</f>
        <v>0</v>
      </c>
      <c r="F17" s="56">
        <f>'Data Entry'!F16</f>
        <v>0</v>
      </c>
      <c r="G17" s="56">
        <f>'Data Entry'!G16</f>
        <v>0</v>
      </c>
      <c r="H17" s="56">
        <f>'Data Entry'!H16</f>
        <v>0</v>
      </c>
      <c r="I17" s="56">
        <f>'Data Entry'!I16</f>
        <v>0</v>
      </c>
      <c r="J17" s="56">
        <f>'Data Entry'!J16</f>
        <v>0</v>
      </c>
      <c r="K17" s="56">
        <f>'Data Entry'!K16</f>
        <v>0</v>
      </c>
      <c r="L17" s="56">
        <f>'Data Entry'!L16</f>
        <v>0</v>
      </c>
      <c r="M17" s="56">
        <f>'Data Entry'!M16</f>
        <v>0</v>
      </c>
      <c r="N17" s="56">
        <f>'Data Entry'!N16</f>
        <v>0</v>
      </c>
      <c r="O17" s="56">
        <f>'Data Entry'!O16</f>
        <v>0</v>
      </c>
      <c r="P17" s="56">
        <f>'Data Entry'!P16</f>
        <v>0</v>
      </c>
      <c r="Q17" s="56">
        <f>'Data Entry'!Q16</f>
        <v>0</v>
      </c>
    </row>
    <row r="18" spans="1:17" ht="15" thickBot="1">
      <c r="A18" s="6">
        <v>2010</v>
      </c>
      <c r="B18" s="56">
        <f>'Data Entry'!B17</f>
        <v>0</v>
      </c>
      <c r="C18" s="56">
        <f>'Data Entry'!C17</f>
        <v>0</v>
      </c>
      <c r="D18" s="56">
        <f>'Data Entry'!D17</f>
        <v>0</v>
      </c>
      <c r="E18" s="56">
        <f>'Data Entry'!E17</f>
        <v>0</v>
      </c>
      <c r="F18" s="56">
        <f>'Data Entry'!F17</f>
        <v>0</v>
      </c>
      <c r="G18" s="56">
        <f>'Data Entry'!G17</f>
        <v>0</v>
      </c>
      <c r="H18" s="56">
        <f>'Data Entry'!H17</f>
        <v>0</v>
      </c>
      <c r="I18" s="56">
        <f>'Data Entry'!I17</f>
        <v>0</v>
      </c>
      <c r="J18" s="56">
        <f>'Data Entry'!J17</f>
        <v>0</v>
      </c>
      <c r="K18" s="56">
        <f>'Data Entry'!K17</f>
        <v>0</v>
      </c>
      <c r="L18" s="56">
        <f>'Data Entry'!L17</f>
        <v>0</v>
      </c>
      <c r="M18" s="56">
        <f>'Data Entry'!M17</f>
        <v>0</v>
      </c>
      <c r="N18" s="56">
        <f>'Data Entry'!N17</f>
        <v>0</v>
      </c>
      <c r="O18" s="56">
        <f>'Data Entry'!O17</f>
        <v>0</v>
      </c>
      <c r="P18" s="56">
        <f>'Data Entry'!P17</f>
        <v>0</v>
      </c>
      <c r="Q18" s="56">
        <f>'Data Entry'!Q17</f>
        <v>0</v>
      </c>
    </row>
    <row r="19" spans="1:17" ht="15.75" thickBot="1">
      <c r="A19" s="10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81"/>
    </row>
    <row r="20" spans="1:17" ht="14.25" customHeight="1">
      <c r="A20" s="128" t="s">
        <v>8</v>
      </c>
      <c r="B20" s="195" t="s">
        <v>15</v>
      </c>
      <c r="C20" s="196"/>
      <c r="D20" s="196"/>
      <c r="E20" s="197"/>
      <c r="F20" s="195" t="s">
        <v>11</v>
      </c>
      <c r="G20" s="196"/>
      <c r="H20" s="196"/>
      <c r="I20" s="197"/>
      <c r="J20" s="195" t="s">
        <v>14</v>
      </c>
      <c r="K20" s="196"/>
      <c r="L20" s="196"/>
      <c r="M20" s="197"/>
      <c r="N20" s="57"/>
      <c r="O20" s="57"/>
      <c r="P20" s="57"/>
      <c r="Q20" s="81"/>
    </row>
    <row r="21" spans="1:17" ht="27" customHeight="1" thickBot="1">
      <c r="A21" s="171"/>
      <c r="B21" s="198"/>
      <c r="C21" s="199"/>
      <c r="D21" s="199"/>
      <c r="E21" s="200"/>
      <c r="F21" s="198"/>
      <c r="G21" s="199"/>
      <c r="H21" s="199"/>
      <c r="I21" s="200"/>
      <c r="J21" s="198"/>
      <c r="K21" s="199"/>
      <c r="L21" s="199"/>
      <c r="M21" s="200"/>
      <c r="N21" s="57"/>
      <c r="O21" s="57"/>
      <c r="P21" s="57"/>
      <c r="Q21" s="81"/>
    </row>
    <row r="22" spans="1:17" ht="15" customHeight="1" thickBot="1">
      <c r="A22" s="171"/>
      <c r="B22" s="201" t="s">
        <v>1</v>
      </c>
      <c r="C22" s="202"/>
      <c r="D22" s="203" t="s">
        <v>2</v>
      </c>
      <c r="E22" s="204"/>
      <c r="F22" s="201" t="s">
        <v>1</v>
      </c>
      <c r="G22" s="202"/>
      <c r="H22" s="203" t="s">
        <v>2</v>
      </c>
      <c r="I22" s="204"/>
      <c r="J22" s="201" t="s">
        <v>1</v>
      </c>
      <c r="K22" s="202"/>
      <c r="L22" s="203" t="s">
        <v>2</v>
      </c>
      <c r="M22" s="204"/>
      <c r="N22" s="57"/>
      <c r="O22" s="57"/>
      <c r="P22" s="57"/>
      <c r="Q22" s="81"/>
    </row>
    <row r="23" spans="1:17" ht="15" thickBot="1">
      <c r="A23" s="171"/>
      <c r="B23" s="56" t="s">
        <v>5</v>
      </c>
      <c r="C23" s="56" t="s">
        <v>6</v>
      </c>
      <c r="D23" s="56" t="s">
        <v>5</v>
      </c>
      <c r="E23" s="58" t="s">
        <v>6</v>
      </c>
      <c r="F23" s="56" t="s">
        <v>5</v>
      </c>
      <c r="G23" s="56" t="s">
        <v>6</v>
      </c>
      <c r="H23" s="56" t="s">
        <v>5</v>
      </c>
      <c r="I23" s="58" t="s">
        <v>6</v>
      </c>
      <c r="J23" s="56" t="s">
        <v>5</v>
      </c>
      <c r="K23" s="56" t="s">
        <v>6</v>
      </c>
      <c r="L23" s="56" t="s">
        <v>5</v>
      </c>
      <c r="M23" s="58" t="s">
        <v>6</v>
      </c>
      <c r="N23" s="57"/>
      <c r="O23" s="57"/>
      <c r="P23" s="57"/>
      <c r="Q23" s="81"/>
    </row>
    <row r="24" spans="1:17" ht="15" thickBot="1">
      <c r="A24" s="172"/>
      <c r="B24" s="59" t="s">
        <v>7</v>
      </c>
      <c r="C24" s="59" t="s">
        <v>7</v>
      </c>
      <c r="D24" s="59" t="s">
        <v>7</v>
      </c>
      <c r="E24" s="60" t="s">
        <v>7</v>
      </c>
      <c r="F24" s="59" t="s">
        <v>7</v>
      </c>
      <c r="G24" s="59" t="s">
        <v>7</v>
      </c>
      <c r="H24" s="59" t="s">
        <v>7</v>
      </c>
      <c r="I24" s="60" t="s">
        <v>7</v>
      </c>
      <c r="J24" s="59" t="s">
        <v>7</v>
      </c>
      <c r="K24" s="59" t="s">
        <v>7</v>
      </c>
      <c r="L24" s="59" t="s">
        <v>7</v>
      </c>
      <c r="M24" s="60" t="s">
        <v>7</v>
      </c>
      <c r="N24" s="57"/>
      <c r="O24" s="57"/>
      <c r="P24" s="57"/>
      <c r="Q24" s="81"/>
    </row>
    <row r="25" spans="1:17" ht="15" thickBot="1" thickTop="1">
      <c r="A25" s="6">
        <v>2001</v>
      </c>
      <c r="B25" s="56">
        <f>'Data Entry'!B24</f>
        <v>0</v>
      </c>
      <c r="C25" s="56">
        <f>'Data Entry'!C24</f>
        <v>0</v>
      </c>
      <c r="D25" s="56">
        <f>'Data Entry'!D24</f>
        <v>0</v>
      </c>
      <c r="E25" s="56">
        <f>'Data Entry'!E24</f>
        <v>0</v>
      </c>
      <c r="F25" s="56">
        <f>'Data Entry'!F24</f>
        <v>0</v>
      </c>
      <c r="G25" s="56">
        <f>'Data Entry'!G24</f>
        <v>0</v>
      </c>
      <c r="H25" s="56">
        <f>'Data Entry'!H24</f>
        <v>0</v>
      </c>
      <c r="I25" s="56">
        <f>'Data Entry'!I24</f>
        <v>0</v>
      </c>
      <c r="J25" s="56">
        <f>'Data Entry'!J24</f>
        <v>0</v>
      </c>
      <c r="K25" s="56">
        <f>'Data Entry'!K24</f>
        <v>0</v>
      </c>
      <c r="L25" s="56">
        <f>'Data Entry'!L24</f>
        <v>0</v>
      </c>
      <c r="M25" s="56">
        <f>'Data Entry'!M24</f>
        <v>0</v>
      </c>
      <c r="N25" s="57"/>
      <c r="O25" s="57"/>
      <c r="P25" s="57"/>
      <c r="Q25" s="81"/>
    </row>
    <row r="26" spans="1:17" ht="15" thickBot="1">
      <c r="A26" s="6">
        <v>2004</v>
      </c>
      <c r="B26" s="56">
        <f>'Data Entry'!B25</f>
        <v>0</v>
      </c>
      <c r="C26" s="56">
        <f>'Data Entry'!C25</f>
        <v>0</v>
      </c>
      <c r="D26" s="56">
        <f>'Data Entry'!D25</f>
        <v>0</v>
      </c>
      <c r="E26" s="56">
        <f>'Data Entry'!E25</f>
        <v>0</v>
      </c>
      <c r="F26" s="56">
        <f>'Data Entry'!F25</f>
        <v>0</v>
      </c>
      <c r="G26" s="56">
        <f>'Data Entry'!G25</f>
        <v>0</v>
      </c>
      <c r="H26" s="56">
        <f>'Data Entry'!H25</f>
        <v>0</v>
      </c>
      <c r="I26" s="56">
        <f>'Data Entry'!I25</f>
        <v>0</v>
      </c>
      <c r="J26" s="56">
        <f>'Data Entry'!J25</f>
        <v>0</v>
      </c>
      <c r="K26" s="56">
        <f>'Data Entry'!K25</f>
        <v>0</v>
      </c>
      <c r="L26" s="56">
        <f>'Data Entry'!L25</f>
        <v>0</v>
      </c>
      <c r="M26" s="56">
        <f>'Data Entry'!M25</f>
        <v>0</v>
      </c>
      <c r="N26" s="57"/>
      <c r="O26" s="57"/>
      <c r="P26" s="57"/>
      <c r="Q26" s="81"/>
    </row>
    <row r="27" spans="1:17" ht="15" thickBot="1">
      <c r="A27" s="6">
        <v>2007</v>
      </c>
      <c r="B27" s="56">
        <f>'Data Entry'!B26</f>
        <v>0</v>
      </c>
      <c r="C27" s="56">
        <f>'Data Entry'!C26</f>
        <v>0</v>
      </c>
      <c r="D27" s="56">
        <f>'Data Entry'!D26</f>
        <v>0</v>
      </c>
      <c r="E27" s="56">
        <f>'Data Entry'!E26</f>
        <v>0</v>
      </c>
      <c r="F27" s="56">
        <f>'Data Entry'!F26</f>
        <v>0</v>
      </c>
      <c r="G27" s="56">
        <f>'Data Entry'!G26</f>
        <v>0</v>
      </c>
      <c r="H27" s="56">
        <f>'Data Entry'!H26</f>
        <v>0</v>
      </c>
      <c r="I27" s="56">
        <f>'Data Entry'!I26</f>
        <v>0</v>
      </c>
      <c r="J27" s="56">
        <f>'Data Entry'!J26</f>
        <v>0</v>
      </c>
      <c r="K27" s="56">
        <f>'Data Entry'!K26</f>
        <v>0</v>
      </c>
      <c r="L27" s="56">
        <f>'Data Entry'!L26</f>
        <v>0</v>
      </c>
      <c r="M27" s="56">
        <f>'Data Entry'!M26</f>
        <v>0</v>
      </c>
      <c r="N27" s="57"/>
      <c r="O27" s="57"/>
      <c r="P27" s="57"/>
      <c r="Q27" s="81"/>
    </row>
    <row r="28" spans="1:17" ht="15" thickBot="1">
      <c r="A28" s="6">
        <v>2010</v>
      </c>
      <c r="B28" s="56">
        <f>'Data Entry'!B27</f>
        <v>0</v>
      </c>
      <c r="C28" s="56">
        <f>'Data Entry'!C27</f>
        <v>0</v>
      </c>
      <c r="D28" s="56">
        <f>'Data Entry'!D27</f>
        <v>0</v>
      </c>
      <c r="E28" s="56">
        <f>'Data Entry'!E27</f>
        <v>0</v>
      </c>
      <c r="F28" s="56">
        <f>'Data Entry'!F27</f>
        <v>0</v>
      </c>
      <c r="G28" s="56">
        <f>'Data Entry'!G27</f>
        <v>0</v>
      </c>
      <c r="H28" s="56">
        <f>'Data Entry'!H27</f>
        <v>0</v>
      </c>
      <c r="I28" s="56">
        <f>'Data Entry'!I27</f>
        <v>0</v>
      </c>
      <c r="J28" s="56">
        <f>'Data Entry'!J27</f>
        <v>0</v>
      </c>
      <c r="K28" s="56">
        <f>'Data Entry'!K27</f>
        <v>0</v>
      </c>
      <c r="L28" s="56">
        <f>'Data Entry'!L27</f>
        <v>0</v>
      </c>
      <c r="M28" s="56">
        <f>'Data Entry'!M27</f>
        <v>0</v>
      </c>
      <c r="N28" s="57"/>
      <c r="O28" s="57"/>
      <c r="P28" s="57"/>
      <c r="Q28" s="81"/>
    </row>
    <row r="29" spans="1:17" ht="14.25">
      <c r="A29" s="6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</row>
    <row r="30" spans="1:17" ht="14.25">
      <c r="A30" s="6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"/>
    </row>
    <row r="31" spans="1:17" ht="15" thickBot="1">
      <c r="A31" s="6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"/>
    </row>
    <row r="32" spans="1:17" ht="14.25">
      <c r="A32" s="128" t="s">
        <v>8</v>
      </c>
      <c r="B32" s="161" t="s">
        <v>9</v>
      </c>
      <c r="C32" s="162"/>
      <c r="D32" s="162"/>
      <c r="E32" s="163"/>
      <c r="F32" s="161" t="s">
        <v>13</v>
      </c>
      <c r="G32" s="162"/>
      <c r="H32" s="162"/>
      <c r="I32" s="163"/>
      <c r="J32" s="161" t="s">
        <v>12</v>
      </c>
      <c r="K32" s="162"/>
      <c r="L32" s="162"/>
      <c r="M32" s="163"/>
      <c r="N32" s="161" t="s">
        <v>10</v>
      </c>
      <c r="O32" s="162"/>
      <c r="P32" s="162"/>
      <c r="Q32" s="190"/>
    </row>
    <row r="33" spans="1:17" ht="15" thickBot="1">
      <c r="A33" s="129"/>
      <c r="B33" s="164"/>
      <c r="C33" s="165"/>
      <c r="D33" s="165"/>
      <c r="E33" s="166"/>
      <c r="F33" s="164"/>
      <c r="G33" s="165"/>
      <c r="H33" s="165"/>
      <c r="I33" s="166"/>
      <c r="J33" s="164"/>
      <c r="K33" s="165"/>
      <c r="L33" s="165"/>
      <c r="M33" s="166"/>
      <c r="N33" s="164"/>
      <c r="O33" s="165"/>
      <c r="P33" s="165"/>
      <c r="Q33" s="191"/>
    </row>
    <row r="34" spans="1:17" ht="15" thickBot="1">
      <c r="A34" s="129"/>
      <c r="B34" s="167" t="s">
        <v>1</v>
      </c>
      <c r="C34" s="168"/>
      <c r="D34" s="169" t="s">
        <v>2</v>
      </c>
      <c r="E34" s="170"/>
      <c r="F34" s="167" t="s">
        <v>1</v>
      </c>
      <c r="G34" s="168"/>
      <c r="H34" s="169" t="s">
        <v>2</v>
      </c>
      <c r="I34" s="170"/>
      <c r="J34" s="167" t="s">
        <v>1</v>
      </c>
      <c r="K34" s="168"/>
      <c r="L34" s="169" t="s">
        <v>2</v>
      </c>
      <c r="M34" s="170"/>
      <c r="N34" s="167" t="s">
        <v>1</v>
      </c>
      <c r="O34" s="168"/>
      <c r="P34" s="169" t="s">
        <v>2</v>
      </c>
      <c r="Q34" s="168"/>
    </row>
    <row r="35" spans="1:17" ht="15" thickBot="1">
      <c r="A35" s="129"/>
      <c r="B35" s="7" t="s">
        <v>5</v>
      </c>
      <c r="C35" s="7" t="s">
        <v>6</v>
      </c>
      <c r="D35" s="7" t="s">
        <v>5</v>
      </c>
      <c r="E35" s="8" t="s">
        <v>6</v>
      </c>
      <c r="F35" s="7" t="s">
        <v>5</v>
      </c>
      <c r="G35" s="7" t="s">
        <v>6</v>
      </c>
      <c r="H35" s="7" t="s">
        <v>5</v>
      </c>
      <c r="I35" s="8" t="s">
        <v>6</v>
      </c>
      <c r="J35" s="7" t="s">
        <v>5</v>
      </c>
      <c r="K35" s="7" t="s">
        <v>6</v>
      </c>
      <c r="L35" s="7" t="s">
        <v>5</v>
      </c>
      <c r="M35" s="8" t="s">
        <v>6</v>
      </c>
      <c r="N35" s="7" t="s">
        <v>5</v>
      </c>
      <c r="O35" s="7" t="s">
        <v>6</v>
      </c>
      <c r="P35" s="7" t="s">
        <v>5</v>
      </c>
      <c r="Q35" s="7" t="s">
        <v>6</v>
      </c>
    </row>
    <row r="36" spans="1:17" ht="15" thickBot="1">
      <c r="A36" s="130"/>
      <c r="B36" s="4" t="s">
        <v>16</v>
      </c>
      <c r="C36" s="4" t="s">
        <v>16</v>
      </c>
      <c r="D36" s="4" t="s">
        <v>16</v>
      </c>
      <c r="E36" s="5" t="s">
        <v>16</v>
      </c>
      <c r="F36" s="4" t="s">
        <v>16</v>
      </c>
      <c r="G36" s="4" t="s">
        <v>16</v>
      </c>
      <c r="H36" s="4" t="s">
        <v>16</v>
      </c>
      <c r="I36" s="5" t="s">
        <v>16</v>
      </c>
      <c r="J36" s="4" t="s">
        <v>16</v>
      </c>
      <c r="K36" s="4" t="s">
        <v>16</v>
      </c>
      <c r="L36" s="4" t="s">
        <v>16</v>
      </c>
      <c r="M36" s="5" t="s">
        <v>16</v>
      </c>
      <c r="N36" s="4" t="s">
        <v>16</v>
      </c>
      <c r="O36" s="4" t="s">
        <v>16</v>
      </c>
      <c r="P36" s="4" t="s">
        <v>16</v>
      </c>
      <c r="Q36" s="4" t="s">
        <v>16</v>
      </c>
    </row>
    <row r="37" spans="1:17" ht="15" thickBot="1" thickTop="1">
      <c r="A37" s="6">
        <v>2001</v>
      </c>
      <c r="B37" s="7">
        <f aca="true" t="shared" si="0" ref="B37:E40">B15*B4</f>
        <v>0</v>
      </c>
      <c r="C37" s="7">
        <f t="shared" si="0"/>
        <v>0</v>
      </c>
      <c r="D37" s="7">
        <f t="shared" si="0"/>
        <v>0</v>
      </c>
      <c r="E37" s="7">
        <f t="shared" si="0"/>
        <v>0</v>
      </c>
      <c r="F37" s="7">
        <f aca="true" t="shared" si="1" ref="F37:I40">F15*B4</f>
        <v>0</v>
      </c>
      <c r="G37" s="7">
        <f t="shared" si="1"/>
        <v>0</v>
      </c>
      <c r="H37" s="7">
        <f t="shared" si="1"/>
        <v>0</v>
      </c>
      <c r="I37" s="7">
        <f t="shared" si="1"/>
        <v>0</v>
      </c>
      <c r="J37" s="7">
        <f aca="true" t="shared" si="2" ref="J37:M40">J15*B4</f>
        <v>0</v>
      </c>
      <c r="K37" s="7">
        <f t="shared" si="2"/>
        <v>0</v>
      </c>
      <c r="L37" s="7">
        <f t="shared" si="2"/>
        <v>0</v>
      </c>
      <c r="M37" s="7">
        <f t="shared" si="2"/>
        <v>0</v>
      </c>
      <c r="N37" s="7">
        <f aca="true" t="shared" si="3" ref="N37:Q40">N15*B4</f>
        <v>0</v>
      </c>
      <c r="O37" s="7">
        <f t="shared" si="3"/>
        <v>0</v>
      </c>
      <c r="P37" s="7">
        <f t="shared" si="3"/>
        <v>0</v>
      </c>
      <c r="Q37" s="7">
        <f t="shared" si="3"/>
        <v>0</v>
      </c>
    </row>
    <row r="38" spans="1:17" ht="15" thickBot="1">
      <c r="A38" s="6">
        <v>2004</v>
      </c>
      <c r="B38" s="7">
        <f t="shared" si="0"/>
        <v>0</v>
      </c>
      <c r="C38" s="7">
        <f t="shared" si="0"/>
        <v>0</v>
      </c>
      <c r="D38" s="7">
        <f t="shared" si="0"/>
        <v>0</v>
      </c>
      <c r="E38" s="7">
        <f t="shared" si="0"/>
        <v>0</v>
      </c>
      <c r="F38" s="7">
        <f t="shared" si="1"/>
        <v>0</v>
      </c>
      <c r="G38" s="7">
        <f t="shared" si="1"/>
        <v>0</v>
      </c>
      <c r="H38" s="7">
        <f t="shared" si="1"/>
        <v>0</v>
      </c>
      <c r="I38" s="7">
        <f t="shared" si="1"/>
        <v>0</v>
      </c>
      <c r="J38" s="7">
        <f t="shared" si="2"/>
        <v>0</v>
      </c>
      <c r="K38" s="7">
        <f t="shared" si="2"/>
        <v>0</v>
      </c>
      <c r="L38" s="7">
        <f t="shared" si="2"/>
        <v>0</v>
      </c>
      <c r="M38" s="7">
        <f t="shared" si="2"/>
        <v>0</v>
      </c>
      <c r="N38" s="7">
        <f t="shared" si="3"/>
        <v>0</v>
      </c>
      <c r="O38" s="7">
        <f t="shared" si="3"/>
        <v>0</v>
      </c>
      <c r="P38" s="7">
        <f t="shared" si="3"/>
        <v>0</v>
      </c>
      <c r="Q38" s="7">
        <f t="shared" si="3"/>
        <v>0</v>
      </c>
    </row>
    <row r="39" spans="1:17" ht="15" thickBot="1">
      <c r="A39" s="6">
        <v>2007</v>
      </c>
      <c r="B39" s="7">
        <f t="shared" si="0"/>
        <v>0</v>
      </c>
      <c r="C39" s="7">
        <f t="shared" si="0"/>
        <v>0</v>
      </c>
      <c r="D39" s="7">
        <f t="shared" si="0"/>
        <v>0</v>
      </c>
      <c r="E39" s="7">
        <f t="shared" si="0"/>
        <v>0</v>
      </c>
      <c r="F39" s="7">
        <f t="shared" si="1"/>
        <v>0</v>
      </c>
      <c r="G39" s="7">
        <f t="shared" si="1"/>
        <v>0</v>
      </c>
      <c r="H39" s="7">
        <f t="shared" si="1"/>
        <v>0</v>
      </c>
      <c r="I39" s="7">
        <f t="shared" si="1"/>
        <v>0</v>
      </c>
      <c r="J39" s="7">
        <f t="shared" si="2"/>
        <v>0</v>
      </c>
      <c r="K39" s="7">
        <f t="shared" si="2"/>
        <v>0</v>
      </c>
      <c r="L39" s="7">
        <f t="shared" si="2"/>
        <v>0</v>
      </c>
      <c r="M39" s="7">
        <f t="shared" si="2"/>
        <v>0</v>
      </c>
      <c r="N39" s="7">
        <f t="shared" si="3"/>
        <v>0</v>
      </c>
      <c r="O39" s="7">
        <f t="shared" si="3"/>
        <v>0</v>
      </c>
      <c r="P39" s="7">
        <f t="shared" si="3"/>
        <v>0</v>
      </c>
      <c r="Q39" s="7">
        <f t="shared" si="3"/>
        <v>0</v>
      </c>
    </row>
    <row r="40" spans="1:17" ht="15" thickBot="1">
      <c r="A40" s="6">
        <v>2010</v>
      </c>
      <c r="B40" s="7">
        <f t="shared" si="0"/>
        <v>0</v>
      </c>
      <c r="C40" s="7">
        <f t="shared" si="0"/>
        <v>0</v>
      </c>
      <c r="D40" s="7">
        <f t="shared" si="0"/>
        <v>0</v>
      </c>
      <c r="E40" s="7">
        <f t="shared" si="0"/>
        <v>0</v>
      </c>
      <c r="F40" s="7">
        <f t="shared" si="1"/>
        <v>0</v>
      </c>
      <c r="G40" s="7">
        <f t="shared" si="1"/>
        <v>0</v>
      </c>
      <c r="H40" s="7">
        <f t="shared" si="1"/>
        <v>0</v>
      </c>
      <c r="I40" s="7">
        <f t="shared" si="1"/>
        <v>0</v>
      </c>
      <c r="J40" s="7">
        <f t="shared" si="2"/>
        <v>0</v>
      </c>
      <c r="K40" s="7">
        <f t="shared" si="2"/>
        <v>0</v>
      </c>
      <c r="L40" s="7">
        <f t="shared" si="2"/>
        <v>0</v>
      </c>
      <c r="M40" s="7">
        <f t="shared" si="2"/>
        <v>0</v>
      </c>
      <c r="N40" s="7">
        <f t="shared" si="3"/>
        <v>0</v>
      </c>
      <c r="O40" s="7">
        <f t="shared" si="3"/>
        <v>0</v>
      </c>
      <c r="P40" s="7">
        <f t="shared" si="3"/>
        <v>0</v>
      </c>
      <c r="Q40" s="7">
        <f t="shared" si="3"/>
        <v>0</v>
      </c>
    </row>
    <row r="41" spans="1:17" ht="15.75" thickBot="1">
      <c r="A41" s="1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</row>
    <row r="42" spans="1:17" ht="14.25">
      <c r="A42" s="128" t="s">
        <v>8</v>
      </c>
      <c r="B42" s="161" t="s">
        <v>15</v>
      </c>
      <c r="C42" s="162"/>
      <c r="D42" s="162"/>
      <c r="E42" s="163"/>
      <c r="F42" s="161" t="s">
        <v>11</v>
      </c>
      <c r="G42" s="162"/>
      <c r="H42" s="162"/>
      <c r="I42" s="163"/>
      <c r="J42" s="161" t="s">
        <v>17</v>
      </c>
      <c r="K42" s="162"/>
      <c r="L42" s="162"/>
      <c r="M42" s="163"/>
      <c r="N42" s="2"/>
      <c r="O42" s="2"/>
      <c r="P42" s="2"/>
      <c r="Q42" s="3"/>
    </row>
    <row r="43" spans="1:17" ht="15" thickBot="1">
      <c r="A43" s="171"/>
      <c r="B43" s="164"/>
      <c r="C43" s="165"/>
      <c r="D43" s="165"/>
      <c r="E43" s="166"/>
      <c r="F43" s="164"/>
      <c r="G43" s="165"/>
      <c r="H43" s="165"/>
      <c r="I43" s="166"/>
      <c r="J43" s="164"/>
      <c r="K43" s="165"/>
      <c r="L43" s="165"/>
      <c r="M43" s="166"/>
      <c r="N43" s="2"/>
      <c r="O43" s="2"/>
      <c r="P43" s="2"/>
      <c r="Q43" s="3"/>
    </row>
    <row r="44" spans="1:17" ht="15" thickBot="1">
      <c r="A44" s="171"/>
      <c r="B44" s="167" t="s">
        <v>1</v>
      </c>
      <c r="C44" s="168"/>
      <c r="D44" s="169" t="s">
        <v>2</v>
      </c>
      <c r="E44" s="170"/>
      <c r="F44" s="167" t="s">
        <v>1</v>
      </c>
      <c r="G44" s="168"/>
      <c r="H44" s="169" t="s">
        <v>2</v>
      </c>
      <c r="I44" s="170"/>
      <c r="J44" s="167" t="s">
        <v>1</v>
      </c>
      <c r="K44" s="168"/>
      <c r="L44" s="169" t="s">
        <v>2</v>
      </c>
      <c r="M44" s="170"/>
      <c r="N44" s="2"/>
      <c r="O44" s="2"/>
      <c r="P44" s="2"/>
      <c r="Q44" s="3"/>
    </row>
    <row r="45" spans="1:17" ht="15" thickBot="1">
      <c r="A45" s="171"/>
      <c r="B45" s="7" t="s">
        <v>5</v>
      </c>
      <c r="C45" s="7" t="s">
        <v>6</v>
      </c>
      <c r="D45" s="7" t="s">
        <v>5</v>
      </c>
      <c r="E45" s="8" t="s">
        <v>6</v>
      </c>
      <c r="F45" s="7" t="s">
        <v>5</v>
      </c>
      <c r="G45" s="7" t="s">
        <v>6</v>
      </c>
      <c r="H45" s="7" t="s">
        <v>5</v>
      </c>
      <c r="I45" s="8" t="s">
        <v>6</v>
      </c>
      <c r="J45" s="7" t="s">
        <v>5</v>
      </c>
      <c r="K45" s="7" t="s">
        <v>6</v>
      </c>
      <c r="L45" s="7" t="s">
        <v>5</v>
      </c>
      <c r="M45" s="8" t="s">
        <v>6</v>
      </c>
      <c r="N45" s="2"/>
      <c r="O45" s="2"/>
      <c r="P45" s="2"/>
      <c r="Q45" s="3"/>
    </row>
    <row r="46" spans="1:17" ht="15" thickBot="1">
      <c r="A46" s="172"/>
      <c r="B46" s="4" t="s">
        <v>16</v>
      </c>
      <c r="C46" s="4" t="s">
        <v>16</v>
      </c>
      <c r="D46" s="4" t="s">
        <v>16</v>
      </c>
      <c r="E46" s="5" t="s">
        <v>16</v>
      </c>
      <c r="F46" s="4" t="s">
        <v>16</v>
      </c>
      <c r="G46" s="4" t="s">
        <v>16</v>
      </c>
      <c r="H46" s="4" t="s">
        <v>16</v>
      </c>
      <c r="I46" s="5" t="s">
        <v>16</v>
      </c>
      <c r="J46" s="4" t="s">
        <v>16</v>
      </c>
      <c r="K46" s="4" t="s">
        <v>16</v>
      </c>
      <c r="L46" s="4" t="s">
        <v>16</v>
      </c>
      <c r="M46" s="5" t="s">
        <v>16</v>
      </c>
      <c r="N46" s="2"/>
      <c r="O46" s="2"/>
      <c r="P46" s="2"/>
      <c r="Q46" s="3"/>
    </row>
    <row r="47" spans="1:17" ht="15" thickBot="1" thickTop="1">
      <c r="A47" s="6">
        <v>2001</v>
      </c>
      <c r="B47" s="7">
        <f aca="true" t="shared" si="4" ref="B47:E50">B25*B4</f>
        <v>0</v>
      </c>
      <c r="C47" s="7">
        <f t="shared" si="4"/>
        <v>0</v>
      </c>
      <c r="D47" s="7">
        <f t="shared" si="4"/>
        <v>0</v>
      </c>
      <c r="E47" s="7">
        <f t="shared" si="4"/>
        <v>0</v>
      </c>
      <c r="F47" s="7">
        <f aca="true" t="shared" si="5" ref="F47:I50">F25*B4</f>
        <v>0</v>
      </c>
      <c r="G47" s="7">
        <f t="shared" si="5"/>
        <v>0</v>
      </c>
      <c r="H47" s="7">
        <f t="shared" si="5"/>
        <v>0</v>
      </c>
      <c r="I47" s="7">
        <f t="shared" si="5"/>
        <v>0</v>
      </c>
      <c r="J47" s="7">
        <f aca="true" t="shared" si="6" ref="J47:M50">J25*B4</f>
        <v>0</v>
      </c>
      <c r="K47" s="7">
        <f t="shared" si="6"/>
        <v>0</v>
      </c>
      <c r="L47" s="7">
        <f t="shared" si="6"/>
        <v>0</v>
      </c>
      <c r="M47" s="7">
        <f t="shared" si="6"/>
        <v>0</v>
      </c>
      <c r="N47" s="2"/>
      <c r="O47" s="2"/>
      <c r="P47" s="2"/>
      <c r="Q47" s="3"/>
    </row>
    <row r="48" spans="1:17" ht="15" thickBot="1">
      <c r="A48" s="6">
        <v>2004</v>
      </c>
      <c r="B48" s="7">
        <f t="shared" si="4"/>
        <v>0</v>
      </c>
      <c r="C48" s="7">
        <f t="shared" si="4"/>
        <v>0</v>
      </c>
      <c r="D48" s="7">
        <f t="shared" si="4"/>
        <v>0</v>
      </c>
      <c r="E48" s="7">
        <f t="shared" si="4"/>
        <v>0</v>
      </c>
      <c r="F48" s="7">
        <f t="shared" si="5"/>
        <v>0</v>
      </c>
      <c r="G48" s="7">
        <f t="shared" si="5"/>
        <v>0</v>
      </c>
      <c r="H48" s="7">
        <f t="shared" si="5"/>
        <v>0</v>
      </c>
      <c r="I48" s="7">
        <f t="shared" si="5"/>
        <v>0</v>
      </c>
      <c r="J48" s="7">
        <f t="shared" si="6"/>
        <v>0</v>
      </c>
      <c r="K48" s="7">
        <f t="shared" si="6"/>
        <v>0</v>
      </c>
      <c r="L48" s="7">
        <f t="shared" si="6"/>
        <v>0</v>
      </c>
      <c r="M48" s="7">
        <f t="shared" si="6"/>
        <v>0</v>
      </c>
      <c r="N48" s="2"/>
      <c r="O48" s="2"/>
      <c r="P48" s="2"/>
      <c r="Q48" s="3"/>
    </row>
    <row r="49" spans="1:17" ht="15" thickBot="1">
      <c r="A49" s="6">
        <v>2007</v>
      </c>
      <c r="B49" s="7">
        <f t="shared" si="4"/>
        <v>0</v>
      </c>
      <c r="C49" s="7">
        <f t="shared" si="4"/>
        <v>0</v>
      </c>
      <c r="D49" s="7">
        <f t="shared" si="4"/>
        <v>0</v>
      </c>
      <c r="E49" s="7">
        <f t="shared" si="4"/>
        <v>0</v>
      </c>
      <c r="F49" s="7">
        <f t="shared" si="5"/>
        <v>0</v>
      </c>
      <c r="G49" s="7">
        <f t="shared" si="5"/>
        <v>0</v>
      </c>
      <c r="H49" s="7">
        <f t="shared" si="5"/>
        <v>0</v>
      </c>
      <c r="I49" s="7">
        <f t="shared" si="5"/>
        <v>0</v>
      </c>
      <c r="J49" s="7">
        <f t="shared" si="6"/>
        <v>0</v>
      </c>
      <c r="K49" s="7">
        <f t="shared" si="6"/>
        <v>0</v>
      </c>
      <c r="L49" s="7">
        <f t="shared" si="6"/>
        <v>0</v>
      </c>
      <c r="M49" s="7">
        <f t="shared" si="6"/>
        <v>0</v>
      </c>
      <c r="N49" s="2"/>
      <c r="O49" s="2"/>
      <c r="P49" s="2"/>
      <c r="Q49" s="3"/>
    </row>
    <row r="50" spans="1:17" ht="15" thickBot="1">
      <c r="A50" s="6">
        <v>2010</v>
      </c>
      <c r="B50" s="7">
        <f t="shared" si="4"/>
        <v>0</v>
      </c>
      <c r="C50" s="7">
        <f t="shared" si="4"/>
        <v>0</v>
      </c>
      <c r="D50" s="7">
        <f t="shared" si="4"/>
        <v>0</v>
      </c>
      <c r="E50" s="7">
        <f t="shared" si="4"/>
        <v>0</v>
      </c>
      <c r="F50" s="7">
        <f t="shared" si="5"/>
        <v>0</v>
      </c>
      <c r="G50" s="7">
        <f t="shared" si="5"/>
        <v>0</v>
      </c>
      <c r="H50" s="7">
        <f t="shared" si="5"/>
        <v>0</v>
      </c>
      <c r="I50" s="7">
        <f t="shared" si="5"/>
        <v>0</v>
      </c>
      <c r="J50" s="7">
        <f t="shared" si="6"/>
        <v>0</v>
      </c>
      <c r="K50" s="7">
        <f t="shared" si="6"/>
        <v>0</v>
      </c>
      <c r="L50" s="7">
        <f t="shared" si="6"/>
        <v>0</v>
      </c>
      <c r="M50" s="7">
        <f t="shared" si="6"/>
        <v>0</v>
      </c>
      <c r="N50" s="2"/>
      <c r="O50" s="2"/>
      <c r="P50" s="2"/>
      <c r="Q50" s="3"/>
    </row>
    <row r="51" spans="1:17" ht="14.25">
      <c r="A51" s="6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</row>
    <row r="52" spans="1:17" ht="14.25">
      <c r="A52" s="6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</row>
    <row r="53" spans="1:17" ht="15" thickBot="1">
      <c r="A53" s="6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</row>
    <row r="54" spans="1:17" ht="14.25" customHeight="1">
      <c r="A54" s="63" t="s">
        <v>8</v>
      </c>
      <c r="B54" s="161" t="s">
        <v>9</v>
      </c>
      <c r="C54" s="163"/>
      <c r="D54" s="161" t="s">
        <v>13</v>
      </c>
      <c r="E54" s="163"/>
      <c r="F54" s="161" t="s">
        <v>12</v>
      </c>
      <c r="G54" s="162"/>
      <c r="H54" s="215" t="s">
        <v>10</v>
      </c>
      <c r="I54" s="190"/>
      <c r="J54" s="2"/>
      <c r="K54" s="63" t="s">
        <v>8</v>
      </c>
      <c r="L54" s="256" t="s">
        <v>9</v>
      </c>
      <c r="M54" s="256" t="s">
        <v>13</v>
      </c>
      <c r="N54" s="259" t="s">
        <v>12</v>
      </c>
      <c r="O54" s="274" t="s">
        <v>10</v>
      </c>
      <c r="P54" s="2"/>
      <c r="Q54" s="3"/>
    </row>
    <row r="55" spans="1:17" ht="15" customHeight="1" thickBot="1">
      <c r="A55" s="64"/>
      <c r="B55" s="164"/>
      <c r="C55" s="166"/>
      <c r="D55" s="164"/>
      <c r="E55" s="166"/>
      <c r="F55" s="164"/>
      <c r="G55" s="165"/>
      <c r="H55" s="216"/>
      <c r="I55" s="191"/>
      <c r="J55" s="2"/>
      <c r="K55" s="64"/>
      <c r="L55" s="257"/>
      <c r="M55" s="257"/>
      <c r="N55" s="260"/>
      <c r="O55" s="275"/>
      <c r="P55" s="2"/>
      <c r="Q55" s="3"/>
    </row>
    <row r="56" spans="1:17" ht="15" customHeight="1" thickBot="1">
      <c r="A56" s="64"/>
      <c r="B56" s="65" t="s">
        <v>1</v>
      </c>
      <c r="C56" s="66" t="s">
        <v>2</v>
      </c>
      <c r="D56" s="65" t="s">
        <v>1</v>
      </c>
      <c r="E56" s="66" t="s">
        <v>2</v>
      </c>
      <c r="F56" s="65" t="s">
        <v>1</v>
      </c>
      <c r="G56" s="66" t="s">
        <v>2</v>
      </c>
      <c r="H56" s="66" t="s">
        <v>1</v>
      </c>
      <c r="I56" s="67" t="s">
        <v>2</v>
      </c>
      <c r="J56" s="2"/>
      <c r="K56" s="64"/>
      <c r="L56" s="258"/>
      <c r="M56" s="258"/>
      <c r="N56" s="261"/>
      <c r="O56" s="276"/>
      <c r="P56" s="2"/>
      <c r="Q56" s="3"/>
    </row>
    <row r="57" spans="1:17" ht="15" customHeight="1" thickBot="1">
      <c r="A57" s="68"/>
      <c r="B57" s="4" t="s">
        <v>7</v>
      </c>
      <c r="C57" s="4" t="s">
        <v>7</v>
      </c>
      <c r="D57" s="4" t="s">
        <v>7</v>
      </c>
      <c r="E57" s="4" t="s">
        <v>7</v>
      </c>
      <c r="F57" s="4" t="s">
        <v>7</v>
      </c>
      <c r="G57" s="52" t="s">
        <v>7</v>
      </c>
      <c r="H57" s="69" t="s">
        <v>7</v>
      </c>
      <c r="I57" s="4" t="s">
        <v>7</v>
      </c>
      <c r="J57" s="2"/>
      <c r="K57" s="68"/>
      <c r="L57" s="4" t="s">
        <v>7</v>
      </c>
      <c r="M57" s="4" t="s">
        <v>7</v>
      </c>
      <c r="N57" s="4" t="s">
        <v>7</v>
      </c>
      <c r="O57" s="69" t="s">
        <v>7</v>
      </c>
      <c r="P57" s="2"/>
      <c r="Q57" s="3"/>
    </row>
    <row r="58" spans="1:17" ht="15" thickBot="1" thickTop="1">
      <c r="A58" s="6">
        <v>2001</v>
      </c>
      <c r="B58" s="56" t="e">
        <f>(SUM(B37:C37))/F4</f>
        <v>#DIV/0!</v>
      </c>
      <c r="C58" s="56" t="e">
        <f>(SUM(D37:E37))/G4</f>
        <v>#DIV/0!</v>
      </c>
      <c r="D58" s="56" t="e">
        <f>(SUM(F37:G37))/F4</f>
        <v>#DIV/0!</v>
      </c>
      <c r="E58" s="56" t="e">
        <f>(SUM(H37:I37))/G4</f>
        <v>#DIV/0!</v>
      </c>
      <c r="F58" s="56" t="e">
        <f>(SUM(J37:K37))/F4</f>
        <v>#DIV/0!</v>
      </c>
      <c r="G58" s="56" t="e">
        <f>(SUM(L37:M37))/G4</f>
        <v>#DIV/0!</v>
      </c>
      <c r="H58" s="56" t="e">
        <f>(SUM(N37:O37))/F4</f>
        <v>#DIV/0!</v>
      </c>
      <c r="I58" s="56" t="e">
        <f>(SUM(P37:Q37))/G4</f>
        <v>#DIV/0!</v>
      </c>
      <c r="J58" s="2"/>
      <c r="K58" s="6">
        <v>2001</v>
      </c>
      <c r="L58" s="56" t="e">
        <f>SUM(B37:E37)/H4</f>
        <v>#DIV/0!</v>
      </c>
      <c r="M58" s="56" t="e">
        <f>SUM(F37:I37)/H4</f>
        <v>#DIV/0!</v>
      </c>
      <c r="N58" s="56" t="e">
        <f>SUM(J37:M37)/H4</f>
        <v>#DIV/0!</v>
      </c>
      <c r="O58" s="56" t="e">
        <f>SUM(N37:Q37)/H4</f>
        <v>#DIV/0!</v>
      </c>
      <c r="P58" s="2"/>
      <c r="Q58" s="3"/>
    </row>
    <row r="59" spans="1:17" ht="15" thickBot="1">
      <c r="A59" s="6">
        <v>2004</v>
      </c>
      <c r="B59" s="56" t="e">
        <f>(SUM(B38:C38))/F5</f>
        <v>#DIV/0!</v>
      </c>
      <c r="C59" s="56" t="e">
        <f>(SUM(D38:E38))/G5</f>
        <v>#DIV/0!</v>
      </c>
      <c r="D59" s="56" t="e">
        <f>(SUM(F38:G38))/F5</f>
        <v>#DIV/0!</v>
      </c>
      <c r="E59" s="56" t="e">
        <f>(SUM(H38:I38))/G5</f>
        <v>#DIV/0!</v>
      </c>
      <c r="F59" s="56" t="e">
        <f>(SUM(J38:K38))/F5</f>
        <v>#DIV/0!</v>
      </c>
      <c r="G59" s="56" t="e">
        <f>(SUM(L38:M38))/G5</f>
        <v>#DIV/0!</v>
      </c>
      <c r="H59" s="56" t="e">
        <f>(SUM(N38:O38))/F5</f>
        <v>#DIV/0!</v>
      </c>
      <c r="I59" s="56" t="e">
        <f>(SUM(P38:Q38))/G5</f>
        <v>#DIV/0!</v>
      </c>
      <c r="J59" s="2"/>
      <c r="K59" s="6">
        <v>2004</v>
      </c>
      <c r="L59" s="56" t="e">
        <f>SUM(B38:E38)/H5</f>
        <v>#DIV/0!</v>
      </c>
      <c r="M59" s="56" t="e">
        <f>SUM(F38:I38)/H5</f>
        <v>#DIV/0!</v>
      </c>
      <c r="N59" s="56" t="e">
        <f>SUM(J38:M38)/H5</f>
        <v>#DIV/0!</v>
      </c>
      <c r="O59" s="56" t="e">
        <f>SUM(N38:Q38)/H5</f>
        <v>#DIV/0!</v>
      </c>
      <c r="P59" s="2"/>
      <c r="Q59" s="3"/>
    </row>
    <row r="60" spans="1:17" ht="15" thickBot="1">
      <c r="A60" s="6">
        <v>2007</v>
      </c>
      <c r="B60" s="56" t="e">
        <f>(SUM(B39:C39))/F6</f>
        <v>#DIV/0!</v>
      </c>
      <c r="C60" s="56" t="e">
        <f>(SUM(D39:E39))/G6</f>
        <v>#DIV/0!</v>
      </c>
      <c r="D60" s="56" t="e">
        <f>(SUM(F39:G39))/F6</f>
        <v>#DIV/0!</v>
      </c>
      <c r="E60" s="56" t="e">
        <f>(SUM(H39:I39))/G6</f>
        <v>#DIV/0!</v>
      </c>
      <c r="F60" s="56" t="e">
        <f>(SUM(J39:K39))/F6</f>
        <v>#DIV/0!</v>
      </c>
      <c r="G60" s="56" t="e">
        <f>(SUM(L39:M39))/G6</f>
        <v>#DIV/0!</v>
      </c>
      <c r="H60" s="56" t="e">
        <f>(SUM(N39:O39))/F6</f>
        <v>#DIV/0!</v>
      </c>
      <c r="I60" s="56" t="e">
        <f>(SUM(P39:Q39))/G6</f>
        <v>#DIV/0!</v>
      </c>
      <c r="J60" s="2"/>
      <c r="K60" s="6">
        <v>2007</v>
      </c>
      <c r="L60" s="56" t="e">
        <f>SUM(B39:E39)/H6</f>
        <v>#DIV/0!</v>
      </c>
      <c r="M60" s="56" t="e">
        <f>SUM(F39:I39)/H6</f>
        <v>#DIV/0!</v>
      </c>
      <c r="N60" s="56" t="e">
        <f>SUM(J39:M39)/H6</f>
        <v>#DIV/0!</v>
      </c>
      <c r="O60" s="56" t="e">
        <f>SUM(N39:Q39)/H6</f>
        <v>#DIV/0!</v>
      </c>
      <c r="P60" s="2"/>
      <c r="Q60" s="3"/>
    </row>
    <row r="61" spans="1:17" ht="15" thickBot="1">
      <c r="A61" s="6">
        <v>2010</v>
      </c>
      <c r="B61" s="56" t="e">
        <f>(SUM(B40:C40))/F7</f>
        <v>#DIV/0!</v>
      </c>
      <c r="C61" s="56" t="e">
        <f>(SUM(D40:E40))/G7</f>
        <v>#DIV/0!</v>
      </c>
      <c r="D61" s="56" t="e">
        <f>(SUM(F40:G40))/F7</f>
        <v>#DIV/0!</v>
      </c>
      <c r="E61" s="56" t="e">
        <f>(SUM(H40:I40))/G7</f>
        <v>#DIV/0!</v>
      </c>
      <c r="F61" s="56" t="e">
        <f>(SUM(J40:K40))/F7</f>
        <v>#DIV/0!</v>
      </c>
      <c r="G61" s="56" t="e">
        <f>(SUM(L40:M40))/G7</f>
        <v>#DIV/0!</v>
      </c>
      <c r="H61" s="56" t="e">
        <f>(SUM(N40:O40))/F7</f>
        <v>#DIV/0!</v>
      </c>
      <c r="I61" s="56" t="e">
        <f>(SUM(P40:Q40))/G7</f>
        <v>#DIV/0!</v>
      </c>
      <c r="J61" s="2"/>
      <c r="K61" s="6">
        <v>2010</v>
      </c>
      <c r="L61" s="56" t="e">
        <f>SUM(B40:E40)/H7</f>
        <v>#DIV/0!</v>
      </c>
      <c r="M61" s="56" t="e">
        <f>SUM(F40:I40)/H7</f>
        <v>#DIV/0!</v>
      </c>
      <c r="N61" s="56" t="e">
        <f>SUM(J40:M40)/H7</f>
        <v>#DIV/0!</v>
      </c>
      <c r="O61" s="56" t="e">
        <f>SUM(N40:Q40)/H7</f>
        <v>#DIV/0!</v>
      </c>
      <c r="P61" s="2"/>
      <c r="Q61" s="3"/>
    </row>
    <row r="62" spans="1:17" ht="15.75" thickBot="1">
      <c r="A62" s="10"/>
      <c r="B62" s="70"/>
      <c r="C62" s="70"/>
      <c r="D62" s="70"/>
      <c r="E62" s="70"/>
      <c r="F62" s="70"/>
      <c r="G62" s="70"/>
      <c r="H62" s="70"/>
      <c r="I62" s="70"/>
      <c r="J62" s="2"/>
      <c r="K62" s="10"/>
      <c r="L62" s="70"/>
      <c r="M62" s="70"/>
      <c r="N62" s="70"/>
      <c r="O62" s="70"/>
      <c r="P62" s="2"/>
      <c r="Q62" s="3"/>
    </row>
    <row r="63" spans="1:17" ht="14.25" customHeight="1">
      <c r="A63" s="63" t="s">
        <v>8</v>
      </c>
      <c r="B63" s="195" t="s">
        <v>15</v>
      </c>
      <c r="C63" s="197"/>
      <c r="D63" s="195" t="s">
        <v>11</v>
      </c>
      <c r="E63" s="196"/>
      <c r="F63" s="217" t="s">
        <v>14</v>
      </c>
      <c r="G63" s="218"/>
      <c r="H63" s="70"/>
      <c r="I63" s="70"/>
      <c r="J63" s="2"/>
      <c r="K63" s="63" t="s">
        <v>8</v>
      </c>
      <c r="L63" s="277" t="s">
        <v>15</v>
      </c>
      <c r="M63" s="280" t="s">
        <v>11</v>
      </c>
      <c r="N63" s="283" t="s">
        <v>14</v>
      </c>
      <c r="O63" s="70"/>
      <c r="P63" s="2"/>
      <c r="Q63" s="3"/>
    </row>
    <row r="64" spans="1:17" ht="15" thickBot="1">
      <c r="A64" s="71"/>
      <c r="B64" s="198"/>
      <c r="C64" s="200"/>
      <c r="D64" s="198"/>
      <c r="E64" s="199"/>
      <c r="F64" s="219"/>
      <c r="G64" s="220"/>
      <c r="H64" s="70"/>
      <c r="I64" s="70"/>
      <c r="J64" s="2"/>
      <c r="K64" s="71"/>
      <c r="L64" s="278"/>
      <c r="M64" s="281"/>
      <c r="N64" s="284"/>
      <c r="O64" s="70"/>
      <c r="P64" s="2"/>
      <c r="Q64" s="3"/>
    </row>
    <row r="65" spans="1:17" ht="15" customHeight="1" thickBot="1">
      <c r="A65" s="71"/>
      <c r="B65" s="72" t="s">
        <v>1</v>
      </c>
      <c r="C65" s="73" t="s">
        <v>2</v>
      </c>
      <c r="D65" s="72" t="s">
        <v>1</v>
      </c>
      <c r="E65" s="73" t="s">
        <v>2</v>
      </c>
      <c r="F65" s="73" t="s">
        <v>1</v>
      </c>
      <c r="G65" s="74" t="s">
        <v>2</v>
      </c>
      <c r="H65" s="70"/>
      <c r="I65" s="70"/>
      <c r="J65" s="2"/>
      <c r="K65" s="71"/>
      <c r="L65" s="279"/>
      <c r="M65" s="282"/>
      <c r="N65" s="285"/>
      <c r="O65" s="70"/>
      <c r="P65" s="2"/>
      <c r="Q65" s="3"/>
    </row>
    <row r="66" spans="1:17" ht="15" thickBot="1">
      <c r="A66" s="75"/>
      <c r="B66" s="59" t="s">
        <v>7</v>
      </c>
      <c r="C66" s="59" t="s">
        <v>7</v>
      </c>
      <c r="D66" s="59" t="s">
        <v>7</v>
      </c>
      <c r="E66" s="76" t="s">
        <v>7</v>
      </c>
      <c r="F66" s="77" t="s">
        <v>7</v>
      </c>
      <c r="G66" s="59" t="s">
        <v>7</v>
      </c>
      <c r="H66" s="70"/>
      <c r="I66" s="70"/>
      <c r="J66" s="2"/>
      <c r="K66" s="75"/>
      <c r="L66" s="59" t="s">
        <v>7</v>
      </c>
      <c r="M66" s="59" t="s">
        <v>7</v>
      </c>
      <c r="N66" s="77" t="s">
        <v>7</v>
      </c>
      <c r="O66" s="70"/>
      <c r="P66" s="2"/>
      <c r="Q66" s="3"/>
    </row>
    <row r="67" spans="1:17" ht="15" thickBot="1" thickTop="1">
      <c r="A67" s="6">
        <v>2001</v>
      </c>
      <c r="B67" s="56" t="e">
        <f>(SUM(B47:C47))/F4</f>
        <v>#DIV/0!</v>
      </c>
      <c r="C67" s="56" t="e">
        <f>(SUM(D47:E47))/G4</f>
        <v>#DIV/0!</v>
      </c>
      <c r="D67" s="56" t="e">
        <f>(SUM(F47:G47))/F4</f>
        <v>#DIV/0!</v>
      </c>
      <c r="E67" s="56" t="e">
        <f>(SUM(H47:I47))/G4</f>
        <v>#DIV/0!</v>
      </c>
      <c r="F67" s="56" t="e">
        <f>(SUM(J47:K47))/F4</f>
        <v>#DIV/0!</v>
      </c>
      <c r="G67" s="56" t="e">
        <f>(SUM(L47:M47))/G4</f>
        <v>#DIV/0!</v>
      </c>
      <c r="H67" s="70"/>
      <c r="I67" s="70"/>
      <c r="J67" s="2"/>
      <c r="K67" s="6">
        <v>2001</v>
      </c>
      <c r="L67" s="56" t="e">
        <f>SUM(B47:E47)/H4</f>
        <v>#DIV/0!</v>
      </c>
      <c r="M67" s="56" t="e">
        <f>SUM(F47:I47)/H4</f>
        <v>#DIV/0!</v>
      </c>
      <c r="N67" s="56" t="e">
        <f>SUM(J47:M47)/H4</f>
        <v>#DIV/0!</v>
      </c>
      <c r="O67" s="70"/>
      <c r="P67" s="2"/>
      <c r="Q67" s="3"/>
    </row>
    <row r="68" spans="1:17" ht="15" thickBot="1">
      <c r="A68" s="6">
        <v>2004</v>
      </c>
      <c r="B68" s="56" t="e">
        <f>(SUM(B48:C48))/F5</f>
        <v>#DIV/0!</v>
      </c>
      <c r="C68" s="56" t="e">
        <f>(SUM(D48:E48))/G5</f>
        <v>#DIV/0!</v>
      </c>
      <c r="D68" s="56" t="e">
        <f>(SUM(F48:G48))/F5</f>
        <v>#DIV/0!</v>
      </c>
      <c r="E68" s="56" t="e">
        <f>(SUM(H48:I48))/G5</f>
        <v>#DIV/0!</v>
      </c>
      <c r="F68" s="56" t="e">
        <f>(SUM(J48:K48))/F5</f>
        <v>#DIV/0!</v>
      </c>
      <c r="G68" s="56" t="e">
        <f>(SUM(L48:M48))/G5</f>
        <v>#DIV/0!</v>
      </c>
      <c r="H68" s="70"/>
      <c r="I68" s="70"/>
      <c r="J68" s="2"/>
      <c r="K68" s="6">
        <v>2004</v>
      </c>
      <c r="L68" s="56" t="e">
        <f>SUM(B48:E48)/H5</f>
        <v>#DIV/0!</v>
      </c>
      <c r="M68" s="56" t="e">
        <f>SUM(F48:I48)/H5</f>
        <v>#DIV/0!</v>
      </c>
      <c r="N68" s="56" t="e">
        <f>SUM(J48:M48)/H5</f>
        <v>#DIV/0!</v>
      </c>
      <c r="O68" s="70"/>
      <c r="P68" s="2"/>
      <c r="Q68" s="3"/>
    </row>
    <row r="69" spans="1:17" ht="15" thickBot="1">
      <c r="A69" s="6">
        <v>2007</v>
      </c>
      <c r="B69" s="56" t="e">
        <f>(SUM(B49:C49))/F6</f>
        <v>#DIV/0!</v>
      </c>
      <c r="C69" s="56" t="e">
        <f>(SUM(D49:E49))/G6</f>
        <v>#DIV/0!</v>
      </c>
      <c r="D69" s="56" t="e">
        <f>(SUM(F49:G49))/F6</f>
        <v>#DIV/0!</v>
      </c>
      <c r="E69" s="56" t="e">
        <f>(SUM(H49:I49))/G6</f>
        <v>#DIV/0!</v>
      </c>
      <c r="F69" s="56" t="e">
        <f>(SUM(J49:K49))/F6</f>
        <v>#DIV/0!</v>
      </c>
      <c r="G69" s="56" t="e">
        <f>(SUM(L49:M49))/G6</f>
        <v>#DIV/0!</v>
      </c>
      <c r="H69" s="70"/>
      <c r="I69" s="70"/>
      <c r="J69" s="2"/>
      <c r="K69" s="6">
        <v>2007</v>
      </c>
      <c r="L69" s="56" t="e">
        <f>SUM(B49:E49)/H6</f>
        <v>#DIV/0!</v>
      </c>
      <c r="M69" s="56" t="e">
        <f>SUM(F49:I49)/H6</f>
        <v>#DIV/0!</v>
      </c>
      <c r="N69" s="56" t="e">
        <f>SUM(J49:M49)/H6</f>
        <v>#DIV/0!</v>
      </c>
      <c r="O69" s="70"/>
      <c r="P69" s="2"/>
      <c r="Q69" s="3"/>
    </row>
    <row r="70" spans="1:17" ht="15" thickBot="1">
      <c r="A70" s="6">
        <v>2010</v>
      </c>
      <c r="B70" s="56" t="e">
        <f>(SUM(B50:C50))/F7</f>
        <v>#DIV/0!</v>
      </c>
      <c r="C70" s="56" t="e">
        <f>(SUM(D50:E50))/G7</f>
        <v>#DIV/0!</v>
      </c>
      <c r="D70" s="56" t="e">
        <f>(SUM(F50:G50))/F7</f>
        <v>#DIV/0!</v>
      </c>
      <c r="E70" s="56" t="e">
        <f>(SUM(H50:I50))/G7</f>
        <v>#DIV/0!</v>
      </c>
      <c r="F70" s="56" t="e">
        <f>(SUM(J50:K50))/F7</f>
        <v>#DIV/0!</v>
      </c>
      <c r="G70" s="56" t="e">
        <f>(SUM(L50:M50))/G7</f>
        <v>#DIV/0!</v>
      </c>
      <c r="H70" s="78"/>
      <c r="I70" s="78"/>
      <c r="J70" s="79"/>
      <c r="K70" s="6">
        <v>2010</v>
      </c>
      <c r="L70" s="56" t="e">
        <f>SUM(B50:E50)/H7</f>
        <v>#DIV/0!</v>
      </c>
      <c r="M70" s="56" t="e">
        <f>SUM(F50:I50)/H7</f>
        <v>#DIV/0!</v>
      </c>
      <c r="N70" s="56" t="e">
        <f>SUM(J50:M50)/H7</f>
        <v>#DIV/0!</v>
      </c>
      <c r="O70" s="78"/>
      <c r="P70" s="79"/>
      <c r="Q70" s="80"/>
    </row>
    <row r="73" ht="15" thickBot="1"/>
    <row r="74" spans="1:17" ht="15" thickBot="1">
      <c r="A74" s="153" t="s">
        <v>0</v>
      </c>
      <c r="B74" s="154"/>
      <c r="C74" s="154"/>
      <c r="D74" s="154"/>
      <c r="E74" s="154"/>
      <c r="F74" s="227" t="s">
        <v>18</v>
      </c>
      <c r="G74" s="230" t="s">
        <v>19</v>
      </c>
      <c r="H74" s="286" t="s">
        <v>23</v>
      </c>
      <c r="I74" s="13"/>
      <c r="J74" s="13"/>
      <c r="K74" s="13"/>
      <c r="L74" s="13"/>
      <c r="M74" s="13"/>
      <c r="N74" s="13"/>
      <c r="O74" s="13"/>
      <c r="P74" s="13"/>
      <c r="Q74" s="14"/>
    </row>
    <row r="75" spans="1:17" ht="15" thickBot="1">
      <c r="A75" s="156"/>
      <c r="B75" s="158" t="s">
        <v>1</v>
      </c>
      <c r="C75" s="159"/>
      <c r="D75" s="158" t="s">
        <v>2</v>
      </c>
      <c r="E75" s="233"/>
      <c r="F75" s="228"/>
      <c r="G75" s="231"/>
      <c r="H75" s="287"/>
      <c r="I75" s="15"/>
      <c r="J75" s="15"/>
      <c r="K75" s="15"/>
      <c r="L75" s="15"/>
      <c r="M75" s="15"/>
      <c r="N75" s="15"/>
      <c r="O75" s="15"/>
      <c r="P75" s="15"/>
      <c r="Q75" s="16"/>
    </row>
    <row r="76" spans="1:17" ht="15" thickBot="1">
      <c r="A76" s="157"/>
      <c r="B76" s="17" t="s">
        <v>3</v>
      </c>
      <c r="C76" s="18" t="s">
        <v>4</v>
      </c>
      <c r="D76" s="17" t="s">
        <v>3</v>
      </c>
      <c r="E76" s="28" t="s">
        <v>4</v>
      </c>
      <c r="F76" s="229"/>
      <c r="G76" s="232"/>
      <c r="H76" s="288"/>
      <c r="I76" s="15"/>
      <c r="J76" s="15"/>
      <c r="K76" s="15"/>
      <c r="L76" s="15"/>
      <c r="M76" s="15"/>
      <c r="N76" s="15"/>
      <c r="O76" s="15"/>
      <c r="P76" s="15"/>
      <c r="Q76" s="16"/>
    </row>
    <row r="77" spans="1:17" ht="15" thickBot="1">
      <c r="A77" s="19">
        <v>2001</v>
      </c>
      <c r="B77" s="99">
        <f>'Data Entry'!K33</f>
        <v>0</v>
      </c>
      <c r="C77" s="99">
        <f>'Data Entry'!L33</f>
        <v>0</v>
      </c>
      <c r="D77" s="99">
        <f>'Data Entry'!M33</f>
        <v>0</v>
      </c>
      <c r="E77" s="102">
        <f>'Data Entry'!N33</f>
        <v>0</v>
      </c>
      <c r="F77" s="29">
        <f>SUM(B77:C77)</f>
        <v>0</v>
      </c>
      <c r="G77" s="29">
        <f>SUM(D77:E77)</f>
        <v>0</v>
      </c>
      <c r="H77" s="120">
        <f>SUM(F77:G77)</f>
        <v>0</v>
      </c>
      <c r="I77" s="15"/>
      <c r="J77" s="15"/>
      <c r="K77" s="15"/>
      <c r="L77" s="15"/>
      <c r="M77" s="15"/>
      <c r="N77" s="15"/>
      <c r="O77" s="15"/>
      <c r="P77" s="15"/>
      <c r="Q77" s="16"/>
    </row>
    <row r="78" spans="1:17" ht="15" thickBot="1">
      <c r="A78" s="19">
        <v>2004</v>
      </c>
      <c r="B78" s="99">
        <f>'Data Entry'!K34</f>
        <v>0</v>
      </c>
      <c r="C78" s="99">
        <f>'Data Entry'!L34</f>
        <v>0</v>
      </c>
      <c r="D78" s="99">
        <f>'Data Entry'!M34</f>
        <v>0</v>
      </c>
      <c r="E78" s="102">
        <f>'Data Entry'!N34</f>
        <v>0</v>
      </c>
      <c r="F78" s="29">
        <f>SUM(B78:C78)</f>
        <v>0</v>
      </c>
      <c r="G78" s="29">
        <f>SUM(D78:E78)</f>
        <v>0</v>
      </c>
      <c r="H78" s="120">
        <f>SUM(F78:G78)</f>
        <v>0</v>
      </c>
      <c r="I78" s="15"/>
      <c r="J78" s="15"/>
      <c r="K78" s="15"/>
      <c r="L78" s="15"/>
      <c r="M78" s="15"/>
      <c r="N78" s="15"/>
      <c r="O78" s="15"/>
      <c r="P78" s="15"/>
      <c r="Q78" s="16"/>
    </row>
    <row r="79" spans="1:17" ht="15" thickBot="1">
      <c r="A79" s="19">
        <v>2007</v>
      </c>
      <c r="B79" s="99">
        <f>'Data Entry'!K35</f>
        <v>0</v>
      </c>
      <c r="C79" s="99">
        <f>'Data Entry'!L35</f>
        <v>0</v>
      </c>
      <c r="D79" s="99">
        <f>'Data Entry'!M35</f>
        <v>0</v>
      </c>
      <c r="E79" s="102">
        <f>'Data Entry'!N35</f>
        <v>0</v>
      </c>
      <c r="F79" s="29">
        <f>SUM(B79:C79)</f>
        <v>0</v>
      </c>
      <c r="G79" s="29">
        <f>SUM(D79:E79)</f>
        <v>0</v>
      </c>
      <c r="H79" s="120">
        <f>SUM(F79:G79)</f>
        <v>0</v>
      </c>
      <c r="I79" s="15"/>
      <c r="J79" s="15"/>
      <c r="K79" s="15"/>
      <c r="L79" s="15"/>
      <c r="M79" s="15"/>
      <c r="N79" s="15"/>
      <c r="O79" s="15"/>
      <c r="P79" s="15"/>
      <c r="Q79" s="16"/>
    </row>
    <row r="80" spans="1:17" ht="15" thickBot="1">
      <c r="A80" s="97">
        <v>2010</v>
      </c>
      <c r="B80" s="99">
        <f>'Data Entry'!K36</f>
        <v>0</v>
      </c>
      <c r="C80" s="99">
        <f>'Data Entry'!L36</f>
        <v>0</v>
      </c>
      <c r="D80" s="99">
        <f>'Data Entry'!M36</f>
        <v>0</v>
      </c>
      <c r="E80" s="102">
        <f>'Data Entry'!N36</f>
        <v>0</v>
      </c>
      <c r="F80" s="29">
        <f>SUM(B80:C80)</f>
        <v>0</v>
      </c>
      <c r="G80" s="29">
        <f>SUM(D80:E80)</f>
        <v>0</v>
      </c>
      <c r="H80" s="120">
        <f>SUM(F80:G80)</f>
        <v>0</v>
      </c>
      <c r="I80" s="15"/>
      <c r="J80" s="15"/>
      <c r="K80" s="15"/>
      <c r="L80" s="15"/>
      <c r="M80" s="15"/>
      <c r="N80" s="15"/>
      <c r="O80" s="15"/>
      <c r="P80" s="15"/>
      <c r="Q80" s="16"/>
    </row>
    <row r="81" spans="1:17" ht="15.75" thickTop="1">
      <c r="A81" s="2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/>
    </row>
    <row r="82" spans="1:17" ht="15.75" thickBot="1">
      <c r="A82" s="22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/>
    </row>
    <row r="83" spans="1:17" ht="14.25">
      <c r="A83" s="131" t="s">
        <v>8</v>
      </c>
      <c r="B83" s="134" t="s">
        <v>9</v>
      </c>
      <c r="C83" s="135"/>
      <c r="D83" s="135"/>
      <c r="E83" s="136"/>
      <c r="F83" s="134" t="s">
        <v>13</v>
      </c>
      <c r="G83" s="135"/>
      <c r="H83" s="135"/>
      <c r="I83" s="136"/>
      <c r="J83" s="134" t="s">
        <v>12</v>
      </c>
      <c r="K83" s="135"/>
      <c r="L83" s="135"/>
      <c r="M83" s="136"/>
      <c r="N83" s="134" t="s">
        <v>10</v>
      </c>
      <c r="O83" s="135"/>
      <c r="P83" s="135"/>
      <c r="Q83" s="140"/>
    </row>
    <row r="84" spans="1:17" ht="15" thickBot="1">
      <c r="A84" s="132"/>
      <c r="B84" s="137"/>
      <c r="C84" s="138"/>
      <c r="D84" s="138"/>
      <c r="E84" s="139"/>
      <c r="F84" s="137"/>
      <c r="G84" s="138"/>
      <c r="H84" s="138"/>
      <c r="I84" s="139"/>
      <c r="J84" s="137"/>
      <c r="K84" s="138"/>
      <c r="L84" s="138"/>
      <c r="M84" s="139"/>
      <c r="N84" s="137"/>
      <c r="O84" s="138"/>
      <c r="P84" s="138"/>
      <c r="Q84" s="141"/>
    </row>
    <row r="85" spans="1:17" ht="15" thickBot="1">
      <c r="A85" s="132"/>
      <c r="B85" s="142" t="s">
        <v>1</v>
      </c>
      <c r="C85" s="143"/>
      <c r="D85" s="185" t="s">
        <v>2</v>
      </c>
      <c r="E85" s="186"/>
      <c r="F85" s="142" t="s">
        <v>1</v>
      </c>
      <c r="G85" s="143"/>
      <c r="H85" s="185" t="s">
        <v>2</v>
      </c>
      <c r="I85" s="186"/>
      <c r="J85" s="142" t="s">
        <v>1</v>
      </c>
      <c r="K85" s="143"/>
      <c r="L85" s="185" t="s">
        <v>2</v>
      </c>
      <c r="M85" s="186"/>
      <c r="N85" s="142" t="s">
        <v>1</v>
      </c>
      <c r="O85" s="143"/>
      <c r="P85" s="185" t="s">
        <v>2</v>
      </c>
      <c r="Q85" s="143"/>
    </row>
    <row r="86" spans="1:17" ht="15" thickBot="1">
      <c r="A86" s="132"/>
      <c r="B86" s="99" t="s">
        <v>5</v>
      </c>
      <c r="C86" s="99" t="s">
        <v>6</v>
      </c>
      <c r="D86" s="99" t="s">
        <v>5</v>
      </c>
      <c r="E86" s="98" t="s">
        <v>6</v>
      </c>
      <c r="F86" s="99" t="s">
        <v>5</v>
      </c>
      <c r="G86" s="99" t="s">
        <v>6</v>
      </c>
      <c r="H86" s="99" t="s">
        <v>5</v>
      </c>
      <c r="I86" s="98" t="s">
        <v>6</v>
      </c>
      <c r="J86" s="99" t="s">
        <v>5</v>
      </c>
      <c r="K86" s="99" t="s">
        <v>6</v>
      </c>
      <c r="L86" s="99" t="s">
        <v>5</v>
      </c>
      <c r="M86" s="98" t="s">
        <v>6</v>
      </c>
      <c r="N86" s="99" t="s">
        <v>5</v>
      </c>
      <c r="O86" s="99" t="s">
        <v>6</v>
      </c>
      <c r="P86" s="99" t="s">
        <v>5</v>
      </c>
      <c r="Q86" s="99" t="s">
        <v>6</v>
      </c>
    </row>
    <row r="87" spans="1:17" ht="15" thickBot="1">
      <c r="A87" s="133"/>
      <c r="B87" s="17" t="s">
        <v>7</v>
      </c>
      <c r="C87" s="17" t="s">
        <v>7</v>
      </c>
      <c r="D87" s="17" t="s">
        <v>7</v>
      </c>
      <c r="E87" s="18" t="s">
        <v>7</v>
      </c>
      <c r="F87" s="17" t="s">
        <v>7</v>
      </c>
      <c r="G87" s="17" t="s">
        <v>7</v>
      </c>
      <c r="H87" s="17" t="s">
        <v>7</v>
      </c>
      <c r="I87" s="18" t="s">
        <v>7</v>
      </c>
      <c r="J87" s="17" t="s">
        <v>7</v>
      </c>
      <c r="K87" s="17" t="s">
        <v>7</v>
      </c>
      <c r="L87" s="17" t="s">
        <v>7</v>
      </c>
      <c r="M87" s="18" t="s">
        <v>7</v>
      </c>
      <c r="N87" s="17" t="s">
        <v>7</v>
      </c>
      <c r="O87" s="17" t="s">
        <v>7</v>
      </c>
      <c r="P87" s="17" t="s">
        <v>7</v>
      </c>
      <c r="Q87" s="17" t="s">
        <v>7</v>
      </c>
    </row>
    <row r="88" spans="1:17" ht="15" thickBot="1" thickTop="1">
      <c r="A88" s="19">
        <v>2001</v>
      </c>
      <c r="B88" s="30">
        <f>'Data Entry'!B43</f>
        <v>0</v>
      </c>
      <c r="C88" s="30">
        <f>'Data Entry'!C43</f>
        <v>0</v>
      </c>
      <c r="D88" s="30">
        <f>'Data Entry'!D43</f>
        <v>0</v>
      </c>
      <c r="E88" s="30">
        <f>'Data Entry'!E43</f>
        <v>0</v>
      </c>
      <c r="F88" s="30">
        <f>'Data Entry'!F43</f>
        <v>0</v>
      </c>
      <c r="G88" s="30">
        <f>'Data Entry'!G43</f>
        <v>0</v>
      </c>
      <c r="H88" s="30">
        <f>'Data Entry'!H43</f>
        <v>0</v>
      </c>
      <c r="I88" s="30">
        <f>'Data Entry'!I43</f>
        <v>0</v>
      </c>
      <c r="J88" s="30">
        <f>'Data Entry'!J43</f>
        <v>0</v>
      </c>
      <c r="K88" s="30">
        <f>'Data Entry'!K43</f>
        <v>0</v>
      </c>
      <c r="L88" s="30">
        <f>'Data Entry'!L43</f>
        <v>0</v>
      </c>
      <c r="M88" s="30">
        <f>'Data Entry'!M43</f>
        <v>0</v>
      </c>
      <c r="N88" s="30">
        <f>'Data Entry'!N43</f>
        <v>0</v>
      </c>
      <c r="O88" s="30">
        <f>'Data Entry'!O43</f>
        <v>0</v>
      </c>
      <c r="P88" s="30">
        <f>'Data Entry'!P43</f>
        <v>0</v>
      </c>
      <c r="Q88" s="30">
        <f>'Data Entry'!Q43</f>
        <v>0</v>
      </c>
    </row>
    <row r="89" spans="1:17" ht="15" thickBot="1">
      <c r="A89" s="19">
        <v>2004</v>
      </c>
      <c r="B89" s="30">
        <f>'Data Entry'!B44</f>
        <v>0</v>
      </c>
      <c r="C89" s="30">
        <f>'Data Entry'!C44</f>
        <v>0</v>
      </c>
      <c r="D89" s="30">
        <f>'Data Entry'!D44</f>
        <v>0</v>
      </c>
      <c r="E89" s="30">
        <f>'Data Entry'!E44</f>
        <v>0</v>
      </c>
      <c r="F89" s="30">
        <f>'Data Entry'!F44</f>
        <v>0</v>
      </c>
      <c r="G89" s="30">
        <f>'Data Entry'!G44</f>
        <v>0</v>
      </c>
      <c r="H89" s="30">
        <f>'Data Entry'!H44</f>
        <v>0</v>
      </c>
      <c r="I89" s="30">
        <f>'Data Entry'!I44</f>
        <v>0</v>
      </c>
      <c r="J89" s="30">
        <f>'Data Entry'!J44</f>
        <v>0</v>
      </c>
      <c r="K89" s="30">
        <f>'Data Entry'!K44</f>
        <v>0</v>
      </c>
      <c r="L89" s="30">
        <f>'Data Entry'!L44</f>
        <v>0</v>
      </c>
      <c r="M89" s="30">
        <f>'Data Entry'!M44</f>
        <v>0</v>
      </c>
      <c r="N89" s="30">
        <f>'Data Entry'!N44</f>
        <v>0</v>
      </c>
      <c r="O89" s="30">
        <f>'Data Entry'!O44</f>
        <v>0</v>
      </c>
      <c r="P89" s="30">
        <f>'Data Entry'!P44</f>
        <v>0</v>
      </c>
      <c r="Q89" s="30">
        <f>'Data Entry'!Q44</f>
        <v>0</v>
      </c>
    </row>
    <row r="90" spans="1:17" ht="15" thickBot="1">
      <c r="A90" s="19">
        <v>2007</v>
      </c>
      <c r="B90" s="30">
        <f>'Data Entry'!B45</f>
        <v>0</v>
      </c>
      <c r="C90" s="30">
        <f>'Data Entry'!C45</f>
        <v>0</v>
      </c>
      <c r="D90" s="30">
        <f>'Data Entry'!D45</f>
        <v>0</v>
      </c>
      <c r="E90" s="30">
        <f>'Data Entry'!E45</f>
        <v>0</v>
      </c>
      <c r="F90" s="30">
        <f>'Data Entry'!F45</f>
        <v>0</v>
      </c>
      <c r="G90" s="30">
        <f>'Data Entry'!G45</f>
        <v>0</v>
      </c>
      <c r="H90" s="30">
        <f>'Data Entry'!H45</f>
        <v>0</v>
      </c>
      <c r="I90" s="30">
        <f>'Data Entry'!I45</f>
        <v>0</v>
      </c>
      <c r="J90" s="30">
        <f>'Data Entry'!J45</f>
        <v>0</v>
      </c>
      <c r="K90" s="30">
        <f>'Data Entry'!K45</f>
        <v>0</v>
      </c>
      <c r="L90" s="30">
        <f>'Data Entry'!L45</f>
        <v>0</v>
      </c>
      <c r="M90" s="30">
        <f>'Data Entry'!M45</f>
        <v>0</v>
      </c>
      <c r="N90" s="30">
        <f>'Data Entry'!N45</f>
        <v>0</v>
      </c>
      <c r="O90" s="30">
        <f>'Data Entry'!O45</f>
        <v>0</v>
      </c>
      <c r="P90" s="30">
        <f>'Data Entry'!P45</f>
        <v>0</v>
      </c>
      <c r="Q90" s="30">
        <f>'Data Entry'!Q45</f>
        <v>0</v>
      </c>
    </row>
    <row r="91" spans="1:17" ht="15" thickBot="1">
      <c r="A91" s="19">
        <v>2010</v>
      </c>
      <c r="B91" s="30">
        <f>'Data Entry'!B46</f>
        <v>0</v>
      </c>
      <c r="C91" s="30">
        <f>'Data Entry'!C46</f>
        <v>0</v>
      </c>
      <c r="D91" s="30">
        <f>'Data Entry'!D46</f>
        <v>0</v>
      </c>
      <c r="E91" s="30">
        <f>'Data Entry'!E46</f>
        <v>0</v>
      </c>
      <c r="F91" s="30">
        <f>'Data Entry'!F46</f>
        <v>0</v>
      </c>
      <c r="G91" s="30">
        <f>'Data Entry'!G46</f>
        <v>0</v>
      </c>
      <c r="H91" s="30">
        <f>'Data Entry'!H46</f>
        <v>0</v>
      </c>
      <c r="I91" s="30">
        <f>'Data Entry'!I46</f>
        <v>0</v>
      </c>
      <c r="J91" s="30">
        <f>'Data Entry'!J46</f>
        <v>0</v>
      </c>
      <c r="K91" s="30">
        <f>'Data Entry'!K46</f>
        <v>0</v>
      </c>
      <c r="L91" s="30">
        <f>'Data Entry'!L46</f>
        <v>0</v>
      </c>
      <c r="M91" s="30">
        <f>'Data Entry'!M46</f>
        <v>0</v>
      </c>
      <c r="N91" s="30">
        <f>'Data Entry'!N46</f>
        <v>0</v>
      </c>
      <c r="O91" s="30">
        <f>'Data Entry'!O46</f>
        <v>0</v>
      </c>
      <c r="P91" s="30">
        <f>'Data Entry'!P46</f>
        <v>0</v>
      </c>
      <c r="Q91" s="30">
        <f>'Data Entry'!Q46</f>
        <v>0</v>
      </c>
    </row>
    <row r="92" spans="1:17" ht="15.75" thickBot="1">
      <c r="A92" s="2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5"/>
    </row>
    <row r="93" spans="1:17" ht="14.25">
      <c r="A93" s="131" t="s">
        <v>8</v>
      </c>
      <c r="B93" s="205" t="s">
        <v>15</v>
      </c>
      <c r="C93" s="206"/>
      <c r="D93" s="206"/>
      <c r="E93" s="207"/>
      <c r="F93" s="205" t="s">
        <v>11</v>
      </c>
      <c r="G93" s="206"/>
      <c r="H93" s="206"/>
      <c r="I93" s="207"/>
      <c r="J93" s="205" t="s">
        <v>14</v>
      </c>
      <c r="K93" s="206"/>
      <c r="L93" s="206"/>
      <c r="M93" s="207"/>
      <c r="N93" s="44"/>
      <c r="O93" s="44"/>
      <c r="P93" s="44"/>
      <c r="Q93" s="45"/>
    </row>
    <row r="94" spans="1:17" ht="15" thickBot="1">
      <c r="A94" s="192"/>
      <c r="B94" s="208"/>
      <c r="C94" s="209"/>
      <c r="D94" s="209"/>
      <c r="E94" s="210"/>
      <c r="F94" s="208"/>
      <c r="G94" s="209"/>
      <c r="H94" s="209"/>
      <c r="I94" s="210"/>
      <c r="J94" s="208"/>
      <c r="K94" s="209"/>
      <c r="L94" s="209"/>
      <c r="M94" s="210"/>
      <c r="N94" s="44"/>
      <c r="O94" s="44"/>
      <c r="P94" s="44"/>
      <c r="Q94" s="45"/>
    </row>
    <row r="95" spans="1:17" ht="15" thickBot="1">
      <c r="A95" s="192"/>
      <c r="B95" s="211" t="s">
        <v>1</v>
      </c>
      <c r="C95" s="212"/>
      <c r="D95" s="213" t="s">
        <v>2</v>
      </c>
      <c r="E95" s="214"/>
      <c r="F95" s="211" t="s">
        <v>1</v>
      </c>
      <c r="G95" s="212"/>
      <c r="H95" s="213" t="s">
        <v>2</v>
      </c>
      <c r="I95" s="214"/>
      <c r="J95" s="211" t="s">
        <v>1</v>
      </c>
      <c r="K95" s="212"/>
      <c r="L95" s="213" t="s">
        <v>2</v>
      </c>
      <c r="M95" s="214"/>
      <c r="N95" s="44"/>
      <c r="O95" s="44"/>
      <c r="P95" s="44"/>
      <c r="Q95" s="45"/>
    </row>
    <row r="96" spans="1:17" ht="15" thickBot="1">
      <c r="A96" s="192"/>
      <c r="B96" s="30" t="s">
        <v>5</v>
      </c>
      <c r="C96" s="30" t="s">
        <v>6</v>
      </c>
      <c r="D96" s="30" t="s">
        <v>5</v>
      </c>
      <c r="E96" s="31" t="s">
        <v>6</v>
      </c>
      <c r="F96" s="30" t="s">
        <v>5</v>
      </c>
      <c r="G96" s="30" t="s">
        <v>6</v>
      </c>
      <c r="H96" s="30" t="s">
        <v>5</v>
      </c>
      <c r="I96" s="31" t="s">
        <v>6</v>
      </c>
      <c r="J96" s="30" t="s">
        <v>5</v>
      </c>
      <c r="K96" s="30" t="s">
        <v>6</v>
      </c>
      <c r="L96" s="30" t="s">
        <v>5</v>
      </c>
      <c r="M96" s="31" t="s">
        <v>6</v>
      </c>
      <c r="N96" s="44"/>
      <c r="O96" s="44"/>
      <c r="P96" s="44"/>
      <c r="Q96" s="45"/>
    </row>
    <row r="97" spans="1:17" ht="15" thickBot="1">
      <c r="A97" s="193"/>
      <c r="B97" s="32" t="s">
        <v>7</v>
      </c>
      <c r="C97" s="32" t="s">
        <v>7</v>
      </c>
      <c r="D97" s="32" t="s">
        <v>7</v>
      </c>
      <c r="E97" s="33" t="s">
        <v>7</v>
      </c>
      <c r="F97" s="32" t="s">
        <v>7</v>
      </c>
      <c r="G97" s="32" t="s">
        <v>7</v>
      </c>
      <c r="H97" s="32" t="s">
        <v>7</v>
      </c>
      <c r="I97" s="33" t="s">
        <v>7</v>
      </c>
      <c r="J97" s="32" t="s">
        <v>7</v>
      </c>
      <c r="K97" s="32" t="s">
        <v>7</v>
      </c>
      <c r="L97" s="32" t="s">
        <v>7</v>
      </c>
      <c r="M97" s="33" t="s">
        <v>7</v>
      </c>
      <c r="N97" s="44"/>
      <c r="O97" s="44"/>
      <c r="P97" s="44"/>
      <c r="Q97" s="45"/>
    </row>
    <row r="98" spans="1:17" ht="15" thickBot="1" thickTop="1">
      <c r="A98" s="19">
        <v>2001</v>
      </c>
      <c r="B98" s="30">
        <f>'Data Entry'!B53</f>
        <v>0</v>
      </c>
      <c r="C98" s="30">
        <f>'Data Entry'!C53</f>
        <v>0</v>
      </c>
      <c r="D98" s="30">
        <f>'Data Entry'!D53</f>
        <v>0</v>
      </c>
      <c r="E98" s="30">
        <f>'Data Entry'!E53</f>
        <v>0</v>
      </c>
      <c r="F98" s="30">
        <f>'Data Entry'!F53</f>
        <v>0</v>
      </c>
      <c r="G98" s="30">
        <f>'Data Entry'!G53</f>
        <v>0</v>
      </c>
      <c r="H98" s="30">
        <f>'Data Entry'!H53</f>
        <v>0</v>
      </c>
      <c r="I98" s="30">
        <f>'Data Entry'!I53</f>
        <v>0</v>
      </c>
      <c r="J98" s="30">
        <f>'Data Entry'!J53</f>
        <v>0</v>
      </c>
      <c r="K98" s="30">
        <f>'Data Entry'!K53</f>
        <v>0</v>
      </c>
      <c r="L98" s="30">
        <f>'Data Entry'!L53</f>
        <v>0</v>
      </c>
      <c r="M98" s="30">
        <f>'Data Entry'!M53</f>
        <v>0</v>
      </c>
      <c r="N98" s="44"/>
      <c r="O98" s="44"/>
      <c r="P98" s="44"/>
      <c r="Q98" s="45"/>
    </row>
    <row r="99" spans="1:17" ht="15" thickBot="1">
      <c r="A99" s="19">
        <v>2004</v>
      </c>
      <c r="B99" s="30">
        <f>'Data Entry'!B54</f>
        <v>0</v>
      </c>
      <c r="C99" s="30">
        <f>'Data Entry'!C54</f>
        <v>0</v>
      </c>
      <c r="D99" s="30">
        <f>'Data Entry'!D54</f>
        <v>0</v>
      </c>
      <c r="E99" s="30">
        <f>'Data Entry'!E54</f>
        <v>0</v>
      </c>
      <c r="F99" s="30">
        <f>'Data Entry'!F54</f>
        <v>0</v>
      </c>
      <c r="G99" s="30">
        <f>'Data Entry'!G54</f>
        <v>0</v>
      </c>
      <c r="H99" s="30">
        <f>'Data Entry'!H54</f>
        <v>0</v>
      </c>
      <c r="I99" s="30">
        <f>'Data Entry'!I54</f>
        <v>0</v>
      </c>
      <c r="J99" s="30">
        <f>'Data Entry'!J54</f>
        <v>0</v>
      </c>
      <c r="K99" s="30">
        <f>'Data Entry'!K54</f>
        <v>0</v>
      </c>
      <c r="L99" s="30">
        <f>'Data Entry'!L54</f>
        <v>0</v>
      </c>
      <c r="M99" s="30">
        <f>'Data Entry'!M54</f>
        <v>0</v>
      </c>
      <c r="N99" s="44"/>
      <c r="O99" s="44"/>
      <c r="P99" s="44"/>
      <c r="Q99" s="45"/>
    </row>
    <row r="100" spans="1:17" ht="15" thickBot="1">
      <c r="A100" s="19">
        <v>2007</v>
      </c>
      <c r="B100" s="30">
        <f>'Data Entry'!B55</f>
        <v>0</v>
      </c>
      <c r="C100" s="30">
        <f>'Data Entry'!C55</f>
        <v>0</v>
      </c>
      <c r="D100" s="30">
        <f>'Data Entry'!D55</f>
        <v>0</v>
      </c>
      <c r="E100" s="30">
        <f>'Data Entry'!E55</f>
        <v>0</v>
      </c>
      <c r="F100" s="30">
        <f>'Data Entry'!F55</f>
        <v>0</v>
      </c>
      <c r="G100" s="30">
        <f>'Data Entry'!G55</f>
        <v>0</v>
      </c>
      <c r="H100" s="30">
        <f>'Data Entry'!H55</f>
        <v>0</v>
      </c>
      <c r="I100" s="30">
        <f>'Data Entry'!I55</f>
        <v>0</v>
      </c>
      <c r="J100" s="30">
        <f>'Data Entry'!J55</f>
        <v>0</v>
      </c>
      <c r="K100" s="30">
        <f>'Data Entry'!K55</f>
        <v>0</v>
      </c>
      <c r="L100" s="30">
        <f>'Data Entry'!L55</f>
        <v>0</v>
      </c>
      <c r="M100" s="30">
        <f>'Data Entry'!M55</f>
        <v>0</v>
      </c>
      <c r="N100" s="44"/>
      <c r="O100" s="44"/>
      <c r="P100" s="44"/>
      <c r="Q100" s="45"/>
    </row>
    <row r="101" spans="1:17" ht="15" thickBot="1">
      <c r="A101" s="19">
        <v>2010</v>
      </c>
      <c r="B101" s="30">
        <f>'Data Entry'!B56</f>
        <v>0</v>
      </c>
      <c r="C101" s="30">
        <f>'Data Entry'!C56</f>
        <v>0</v>
      </c>
      <c r="D101" s="30">
        <f>'Data Entry'!D56</f>
        <v>0</v>
      </c>
      <c r="E101" s="30">
        <f>'Data Entry'!E56</f>
        <v>0</v>
      </c>
      <c r="F101" s="30">
        <f>'Data Entry'!F56</f>
        <v>0</v>
      </c>
      <c r="G101" s="30">
        <f>'Data Entry'!G56</f>
        <v>0</v>
      </c>
      <c r="H101" s="30">
        <f>'Data Entry'!H56</f>
        <v>0</v>
      </c>
      <c r="I101" s="30">
        <f>'Data Entry'!I56</f>
        <v>0</v>
      </c>
      <c r="J101" s="30">
        <f>'Data Entry'!J56</f>
        <v>0</v>
      </c>
      <c r="K101" s="30">
        <f>'Data Entry'!K56</f>
        <v>0</v>
      </c>
      <c r="L101" s="30">
        <f>'Data Entry'!L56</f>
        <v>0</v>
      </c>
      <c r="M101" s="30">
        <f>'Data Entry'!M56</f>
        <v>0</v>
      </c>
      <c r="N101" s="44"/>
      <c r="O101" s="44"/>
      <c r="P101" s="44"/>
      <c r="Q101" s="45"/>
    </row>
    <row r="102" spans="1:17" ht="14.25">
      <c r="A102" s="4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/>
    </row>
    <row r="103" spans="1:17" ht="14.25">
      <c r="A103" s="47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/>
    </row>
    <row r="104" spans="1:17" ht="15" thickBot="1">
      <c r="A104" s="47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6"/>
    </row>
    <row r="105" spans="1:17" ht="14.25">
      <c r="A105" s="131" t="s">
        <v>8</v>
      </c>
      <c r="B105" s="134" t="s">
        <v>9</v>
      </c>
      <c r="C105" s="135"/>
      <c r="D105" s="135"/>
      <c r="E105" s="136"/>
      <c r="F105" s="134" t="s">
        <v>13</v>
      </c>
      <c r="G105" s="135"/>
      <c r="H105" s="135"/>
      <c r="I105" s="136"/>
      <c r="J105" s="134" t="s">
        <v>12</v>
      </c>
      <c r="K105" s="135"/>
      <c r="L105" s="135"/>
      <c r="M105" s="136"/>
      <c r="N105" s="134" t="s">
        <v>10</v>
      </c>
      <c r="O105" s="135"/>
      <c r="P105" s="135"/>
      <c r="Q105" s="140"/>
    </row>
    <row r="106" spans="1:17" ht="15" thickBot="1">
      <c r="A106" s="132"/>
      <c r="B106" s="137"/>
      <c r="C106" s="138"/>
      <c r="D106" s="138"/>
      <c r="E106" s="139"/>
      <c r="F106" s="137"/>
      <c r="G106" s="138"/>
      <c r="H106" s="138"/>
      <c r="I106" s="139"/>
      <c r="J106" s="137"/>
      <c r="K106" s="138"/>
      <c r="L106" s="138"/>
      <c r="M106" s="139"/>
      <c r="N106" s="137"/>
      <c r="O106" s="138"/>
      <c r="P106" s="138"/>
      <c r="Q106" s="141"/>
    </row>
    <row r="107" spans="1:17" ht="15" thickBot="1">
      <c r="A107" s="132"/>
      <c r="B107" s="142" t="s">
        <v>1</v>
      </c>
      <c r="C107" s="143"/>
      <c r="D107" s="185" t="s">
        <v>2</v>
      </c>
      <c r="E107" s="186"/>
      <c r="F107" s="142" t="s">
        <v>1</v>
      </c>
      <c r="G107" s="143"/>
      <c r="H107" s="185" t="s">
        <v>2</v>
      </c>
      <c r="I107" s="186"/>
      <c r="J107" s="142" t="s">
        <v>1</v>
      </c>
      <c r="K107" s="143"/>
      <c r="L107" s="185" t="s">
        <v>2</v>
      </c>
      <c r="M107" s="186"/>
      <c r="N107" s="142" t="s">
        <v>1</v>
      </c>
      <c r="O107" s="143"/>
      <c r="P107" s="185" t="s">
        <v>2</v>
      </c>
      <c r="Q107" s="143"/>
    </row>
    <row r="108" spans="1:17" ht="15" thickBot="1">
      <c r="A108" s="132"/>
      <c r="B108" s="99" t="s">
        <v>5</v>
      </c>
      <c r="C108" s="99" t="s">
        <v>6</v>
      </c>
      <c r="D108" s="99" t="s">
        <v>5</v>
      </c>
      <c r="E108" s="98" t="s">
        <v>6</v>
      </c>
      <c r="F108" s="99" t="s">
        <v>5</v>
      </c>
      <c r="G108" s="99" t="s">
        <v>6</v>
      </c>
      <c r="H108" s="99" t="s">
        <v>5</v>
      </c>
      <c r="I108" s="98" t="s">
        <v>6</v>
      </c>
      <c r="J108" s="99" t="s">
        <v>5</v>
      </c>
      <c r="K108" s="99" t="s">
        <v>6</v>
      </c>
      <c r="L108" s="99" t="s">
        <v>5</v>
      </c>
      <c r="M108" s="98" t="s">
        <v>6</v>
      </c>
      <c r="N108" s="99" t="s">
        <v>5</v>
      </c>
      <c r="O108" s="99" t="s">
        <v>6</v>
      </c>
      <c r="P108" s="99" t="s">
        <v>5</v>
      </c>
      <c r="Q108" s="99" t="s">
        <v>6</v>
      </c>
    </row>
    <row r="109" spans="1:17" ht="15" thickBot="1">
      <c r="A109" s="133"/>
      <c r="B109" s="17" t="s">
        <v>16</v>
      </c>
      <c r="C109" s="17" t="s">
        <v>16</v>
      </c>
      <c r="D109" s="17" t="s">
        <v>16</v>
      </c>
      <c r="E109" s="18" t="s">
        <v>16</v>
      </c>
      <c r="F109" s="17" t="s">
        <v>16</v>
      </c>
      <c r="G109" s="17" t="s">
        <v>16</v>
      </c>
      <c r="H109" s="17" t="s">
        <v>16</v>
      </c>
      <c r="I109" s="18" t="s">
        <v>16</v>
      </c>
      <c r="J109" s="17" t="s">
        <v>16</v>
      </c>
      <c r="K109" s="17" t="s">
        <v>16</v>
      </c>
      <c r="L109" s="17" t="s">
        <v>16</v>
      </c>
      <c r="M109" s="18" t="s">
        <v>16</v>
      </c>
      <c r="N109" s="17" t="s">
        <v>16</v>
      </c>
      <c r="O109" s="17" t="s">
        <v>16</v>
      </c>
      <c r="P109" s="17" t="s">
        <v>16</v>
      </c>
      <c r="Q109" s="17" t="s">
        <v>16</v>
      </c>
    </row>
    <row r="110" spans="1:17" ht="15" thickBot="1" thickTop="1">
      <c r="A110" s="19">
        <v>2001</v>
      </c>
      <c r="B110" s="99">
        <f aca="true" t="shared" si="7" ref="B110:E113">B88*B77</f>
        <v>0</v>
      </c>
      <c r="C110" s="99">
        <f t="shared" si="7"/>
        <v>0</v>
      </c>
      <c r="D110" s="99">
        <f t="shared" si="7"/>
        <v>0</v>
      </c>
      <c r="E110" s="99">
        <f t="shared" si="7"/>
        <v>0</v>
      </c>
      <c r="F110" s="99">
        <f aca="true" t="shared" si="8" ref="F110:I113">F88*B77</f>
        <v>0</v>
      </c>
      <c r="G110" s="99">
        <f t="shared" si="8"/>
        <v>0</v>
      </c>
      <c r="H110" s="99">
        <f t="shared" si="8"/>
        <v>0</v>
      </c>
      <c r="I110" s="99">
        <f t="shared" si="8"/>
        <v>0</v>
      </c>
      <c r="J110" s="99">
        <f aca="true" t="shared" si="9" ref="J110:M113">J88*B77</f>
        <v>0</v>
      </c>
      <c r="K110" s="99">
        <f t="shared" si="9"/>
        <v>0</v>
      </c>
      <c r="L110" s="99">
        <f t="shared" si="9"/>
        <v>0</v>
      </c>
      <c r="M110" s="99">
        <f t="shared" si="9"/>
        <v>0</v>
      </c>
      <c r="N110" s="99">
        <f aca="true" t="shared" si="10" ref="N110:Q113">N88*B77</f>
        <v>0</v>
      </c>
      <c r="O110" s="99">
        <f t="shared" si="10"/>
        <v>0</v>
      </c>
      <c r="P110" s="99">
        <f t="shared" si="10"/>
        <v>0</v>
      </c>
      <c r="Q110" s="99">
        <f t="shared" si="10"/>
        <v>0</v>
      </c>
    </row>
    <row r="111" spans="1:17" ht="15" thickBot="1">
      <c r="A111" s="19">
        <v>2004</v>
      </c>
      <c r="B111" s="99">
        <f t="shared" si="7"/>
        <v>0</v>
      </c>
      <c r="C111" s="99">
        <f t="shared" si="7"/>
        <v>0</v>
      </c>
      <c r="D111" s="99">
        <f t="shared" si="7"/>
        <v>0</v>
      </c>
      <c r="E111" s="99">
        <f t="shared" si="7"/>
        <v>0</v>
      </c>
      <c r="F111" s="99">
        <f t="shared" si="8"/>
        <v>0</v>
      </c>
      <c r="G111" s="99">
        <f t="shared" si="8"/>
        <v>0</v>
      </c>
      <c r="H111" s="99">
        <f t="shared" si="8"/>
        <v>0</v>
      </c>
      <c r="I111" s="99">
        <f t="shared" si="8"/>
        <v>0</v>
      </c>
      <c r="J111" s="99">
        <f t="shared" si="9"/>
        <v>0</v>
      </c>
      <c r="K111" s="99">
        <f t="shared" si="9"/>
        <v>0</v>
      </c>
      <c r="L111" s="99">
        <f t="shared" si="9"/>
        <v>0</v>
      </c>
      <c r="M111" s="99">
        <f t="shared" si="9"/>
        <v>0</v>
      </c>
      <c r="N111" s="99">
        <f t="shared" si="10"/>
        <v>0</v>
      </c>
      <c r="O111" s="99">
        <f t="shared" si="10"/>
        <v>0</v>
      </c>
      <c r="P111" s="99">
        <f t="shared" si="10"/>
        <v>0</v>
      </c>
      <c r="Q111" s="99">
        <f t="shared" si="10"/>
        <v>0</v>
      </c>
    </row>
    <row r="112" spans="1:17" ht="15" thickBot="1">
      <c r="A112" s="19">
        <v>2007</v>
      </c>
      <c r="B112" s="99">
        <f t="shared" si="7"/>
        <v>0</v>
      </c>
      <c r="C112" s="99">
        <f t="shared" si="7"/>
        <v>0</v>
      </c>
      <c r="D112" s="99">
        <f t="shared" si="7"/>
        <v>0</v>
      </c>
      <c r="E112" s="99">
        <f t="shared" si="7"/>
        <v>0</v>
      </c>
      <c r="F112" s="99">
        <f t="shared" si="8"/>
        <v>0</v>
      </c>
      <c r="G112" s="99">
        <f t="shared" si="8"/>
        <v>0</v>
      </c>
      <c r="H112" s="99">
        <f t="shared" si="8"/>
        <v>0</v>
      </c>
      <c r="I112" s="99">
        <f t="shared" si="8"/>
        <v>0</v>
      </c>
      <c r="J112" s="99">
        <f t="shared" si="9"/>
        <v>0</v>
      </c>
      <c r="K112" s="99">
        <f t="shared" si="9"/>
        <v>0</v>
      </c>
      <c r="L112" s="99">
        <f t="shared" si="9"/>
        <v>0</v>
      </c>
      <c r="M112" s="99">
        <f t="shared" si="9"/>
        <v>0</v>
      </c>
      <c r="N112" s="99">
        <f t="shared" si="10"/>
        <v>0</v>
      </c>
      <c r="O112" s="99">
        <f t="shared" si="10"/>
        <v>0</v>
      </c>
      <c r="P112" s="99">
        <f t="shared" si="10"/>
        <v>0</v>
      </c>
      <c r="Q112" s="99">
        <f t="shared" si="10"/>
        <v>0</v>
      </c>
    </row>
    <row r="113" spans="1:17" ht="15" thickBot="1">
      <c r="A113" s="19">
        <v>2010</v>
      </c>
      <c r="B113" s="99">
        <f t="shared" si="7"/>
        <v>0</v>
      </c>
      <c r="C113" s="99">
        <f t="shared" si="7"/>
        <v>0</v>
      </c>
      <c r="D113" s="99">
        <f t="shared" si="7"/>
        <v>0</v>
      </c>
      <c r="E113" s="99">
        <f t="shared" si="7"/>
        <v>0</v>
      </c>
      <c r="F113" s="99">
        <f t="shared" si="8"/>
        <v>0</v>
      </c>
      <c r="G113" s="99">
        <f t="shared" si="8"/>
        <v>0</v>
      </c>
      <c r="H113" s="99">
        <f t="shared" si="8"/>
        <v>0</v>
      </c>
      <c r="I113" s="99">
        <f t="shared" si="8"/>
        <v>0</v>
      </c>
      <c r="J113" s="99">
        <f t="shared" si="9"/>
        <v>0</v>
      </c>
      <c r="K113" s="99">
        <f t="shared" si="9"/>
        <v>0</v>
      </c>
      <c r="L113" s="99">
        <f t="shared" si="9"/>
        <v>0</v>
      </c>
      <c r="M113" s="99">
        <f t="shared" si="9"/>
        <v>0</v>
      </c>
      <c r="N113" s="99">
        <f t="shared" si="10"/>
        <v>0</v>
      </c>
      <c r="O113" s="99">
        <f t="shared" si="10"/>
        <v>0</v>
      </c>
      <c r="P113" s="99">
        <f t="shared" si="10"/>
        <v>0</v>
      </c>
      <c r="Q113" s="99">
        <f t="shared" si="10"/>
        <v>0</v>
      </c>
    </row>
    <row r="114" spans="1:17" ht="15.75" thickBot="1">
      <c r="A114" s="23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6"/>
    </row>
    <row r="115" spans="1:17" ht="14.25">
      <c r="A115" s="131" t="s">
        <v>8</v>
      </c>
      <c r="B115" s="134" t="s">
        <v>15</v>
      </c>
      <c r="C115" s="135"/>
      <c r="D115" s="135"/>
      <c r="E115" s="136"/>
      <c r="F115" s="134" t="s">
        <v>11</v>
      </c>
      <c r="G115" s="135"/>
      <c r="H115" s="135"/>
      <c r="I115" s="136"/>
      <c r="J115" s="134" t="s">
        <v>17</v>
      </c>
      <c r="K115" s="135"/>
      <c r="L115" s="135"/>
      <c r="M115" s="136"/>
      <c r="N115" s="15"/>
      <c r="O115" s="15"/>
      <c r="P115" s="15"/>
      <c r="Q115" s="16"/>
    </row>
    <row r="116" spans="1:17" ht="15" thickBot="1">
      <c r="A116" s="192"/>
      <c r="B116" s="137"/>
      <c r="C116" s="138"/>
      <c r="D116" s="138"/>
      <c r="E116" s="139"/>
      <c r="F116" s="137"/>
      <c r="G116" s="138"/>
      <c r="H116" s="138"/>
      <c r="I116" s="139"/>
      <c r="J116" s="137"/>
      <c r="K116" s="138"/>
      <c r="L116" s="138"/>
      <c r="M116" s="139"/>
      <c r="N116" s="15"/>
      <c r="O116" s="15"/>
      <c r="P116" s="15"/>
      <c r="Q116" s="16"/>
    </row>
    <row r="117" spans="1:17" ht="15" thickBot="1">
      <c r="A117" s="192"/>
      <c r="B117" s="142" t="s">
        <v>1</v>
      </c>
      <c r="C117" s="143"/>
      <c r="D117" s="185" t="s">
        <v>2</v>
      </c>
      <c r="E117" s="186"/>
      <c r="F117" s="142" t="s">
        <v>1</v>
      </c>
      <c r="G117" s="143"/>
      <c r="H117" s="185" t="s">
        <v>2</v>
      </c>
      <c r="I117" s="186"/>
      <c r="J117" s="142" t="s">
        <v>1</v>
      </c>
      <c r="K117" s="143"/>
      <c r="L117" s="185" t="s">
        <v>2</v>
      </c>
      <c r="M117" s="186"/>
      <c r="N117" s="15"/>
      <c r="O117" s="15"/>
      <c r="P117" s="15"/>
      <c r="Q117" s="16"/>
    </row>
    <row r="118" spans="1:17" ht="15" thickBot="1">
      <c r="A118" s="192"/>
      <c r="B118" s="99" t="s">
        <v>5</v>
      </c>
      <c r="C118" s="99" t="s">
        <v>6</v>
      </c>
      <c r="D118" s="99" t="s">
        <v>5</v>
      </c>
      <c r="E118" s="98" t="s">
        <v>6</v>
      </c>
      <c r="F118" s="99" t="s">
        <v>5</v>
      </c>
      <c r="G118" s="99" t="s">
        <v>6</v>
      </c>
      <c r="H118" s="99" t="s">
        <v>5</v>
      </c>
      <c r="I118" s="98" t="s">
        <v>6</v>
      </c>
      <c r="J118" s="99" t="s">
        <v>5</v>
      </c>
      <c r="K118" s="99" t="s">
        <v>6</v>
      </c>
      <c r="L118" s="99" t="s">
        <v>5</v>
      </c>
      <c r="M118" s="98" t="s">
        <v>6</v>
      </c>
      <c r="N118" s="15"/>
      <c r="O118" s="15"/>
      <c r="P118" s="15"/>
      <c r="Q118" s="16"/>
    </row>
    <row r="119" spans="1:17" ht="15" thickBot="1">
      <c r="A119" s="193"/>
      <c r="B119" s="17" t="s">
        <v>16</v>
      </c>
      <c r="C119" s="17" t="s">
        <v>16</v>
      </c>
      <c r="D119" s="17" t="s">
        <v>16</v>
      </c>
      <c r="E119" s="18" t="s">
        <v>16</v>
      </c>
      <c r="F119" s="17" t="s">
        <v>16</v>
      </c>
      <c r="G119" s="17" t="s">
        <v>16</v>
      </c>
      <c r="H119" s="17" t="s">
        <v>16</v>
      </c>
      <c r="I119" s="18" t="s">
        <v>16</v>
      </c>
      <c r="J119" s="17" t="s">
        <v>16</v>
      </c>
      <c r="K119" s="17" t="s">
        <v>16</v>
      </c>
      <c r="L119" s="17" t="s">
        <v>16</v>
      </c>
      <c r="M119" s="18" t="s">
        <v>16</v>
      </c>
      <c r="N119" s="15"/>
      <c r="O119" s="15"/>
      <c r="P119" s="15"/>
      <c r="Q119" s="16"/>
    </row>
    <row r="120" spans="1:17" ht="15" thickBot="1" thickTop="1">
      <c r="A120" s="19">
        <v>2001</v>
      </c>
      <c r="B120" s="99">
        <f aca="true" t="shared" si="11" ref="B120:E123">B98*B77</f>
        <v>0</v>
      </c>
      <c r="C120" s="99">
        <f t="shared" si="11"/>
        <v>0</v>
      </c>
      <c r="D120" s="99">
        <f t="shared" si="11"/>
        <v>0</v>
      </c>
      <c r="E120" s="99">
        <f t="shared" si="11"/>
        <v>0</v>
      </c>
      <c r="F120" s="99">
        <f aca="true" t="shared" si="12" ref="F120:I123">F98*B77</f>
        <v>0</v>
      </c>
      <c r="G120" s="99">
        <f t="shared" si="12"/>
        <v>0</v>
      </c>
      <c r="H120" s="99">
        <f t="shared" si="12"/>
        <v>0</v>
      </c>
      <c r="I120" s="99">
        <f t="shared" si="12"/>
        <v>0</v>
      </c>
      <c r="J120" s="99">
        <f aca="true" t="shared" si="13" ref="J120:M123">J98*B77</f>
        <v>0</v>
      </c>
      <c r="K120" s="99">
        <f t="shared" si="13"/>
        <v>0</v>
      </c>
      <c r="L120" s="99">
        <f t="shared" si="13"/>
        <v>0</v>
      </c>
      <c r="M120" s="99">
        <f t="shared" si="13"/>
        <v>0</v>
      </c>
      <c r="N120" s="15"/>
      <c r="O120" s="15"/>
      <c r="P120" s="15"/>
      <c r="Q120" s="16"/>
    </row>
    <row r="121" spans="1:17" ht="15" thickBot="1">
      <c r="A121" s="19">
        <v>2004</v>
      </c>
      <c r="B121" s="99">
        <f t="shared" si="11"/>
        <v>0</v>
      </c>
      <c r="C121" s="99">
        <f t="shared" si="11"/>
        <v>0</v>
      </c>
      <c r="D121" s="99">
        <f t="shared" si="11"/>
        <v>0</v>
      </c>
      <c r="E121" s="99">
        <f t="shared" si="11"/>
        <v>0</v>
      </c>
      <c r="F121" s="99">
        <f t="shared" si="12"/>
        <v>0</v>
      </c>
      <c r="G121" s="99">
        <f t="shared" si="12"/>
        <v>0</v>
      </c>
      <c r="H121" s="99">
        <f t="shared" si="12"/>
        <v>0</v>
      </c>
      <c r="I121" s="99">
        <f t="shared" si="12"/>
        <v>0</v>
      </c>
      <c r="J121" s="99">
        <f t="shared" si="13"/>
        <v>0</v>
      </c>
      <c r="K121" s="99">
        <f t="shared" si="13"/>
        <v>0</v>
      </c>
      <c r="L121" s="99">
        <f t="shared" si="13"/>
        <v>0</v>
      </c>
      <c r="M121" s="99">
        <f t="shared" si="13"/>
        <v>0</v>
      </c>
      <c r="N121" s="15"/>
      <c r="O121" s="15"/>
      <c r="P121" s="15"/>
      <c r="Q121" s="16"/>
    </row>
    <row r="122" spans="1:17" ht="15" thickBot="1">
      <c r="A122" s="19">
        <v>2007</v>
      </c>
      <c r="B122" s="99">
        <f t="shared" si="11"/>
        <v>0</v>
      </c>
      <c r="C122" s="99">
        <f t="shared" si="11"/>
        <v>0</v>
      </c>
      <c r="D122" s="99">
        <f t="shared" si="11"/>
        <v>0</v>
      </c>
      <c r="E122" s="99">
        <f t="shared" si="11"/>
        <v>0</v>
      </c>
      <c r="F122" s="99">
        <f t="shared" si="12"/>
        <v>0</v>
      </c>
      <c r="G122" s="99">
        <f t="shared" si="12"/>
        <v>0</v>
      </c>
      <c r="H122" s="99">
        <f t="shared" si="12"/>
        <v>0</v>
      </c>
      <c r="I122" s="99">
        <f t="shared" si="12"/>
        <v>0</v>
      </c>
      <c r="J122" s="99">
        <f t="shared" si="13"/>
        <v>0</v>
      </c>
      <c r="K122" s="99">
        <f t="shared" si="13"/>
        <v>0</v>
      </c>
      <c r="L122" s="99">
        <f t="shared" si="13"/>
        <v>0</v>
      </c>
      <c r="M122" s="99">
        <f t="shared" si="13"/>
        <v>0</v>
      </c>
      <c r="N122" s="15"/>
      <c r="O122" s="15"/>
      <c r="P122" s="15"/>
      <c r="Q122" s="16"/>
    </row>
    <row r="123" spans="1:17" ht="15" thickBot="1">
      <c r="A123" s="19">
        <v>2010</v>
      </c>
      <c r="B123" s="99">
        <f t="shared" si="11"/>
        <v>0</v>
      </c>
      <c r="C123" s="99">
        <f t="shared" si="11"/>
        <v>0</v>
      </c>
      <c r="D123" s="99">
        <f t="shared" si="11"/>
        <v>0</v>
      </c>
      <c r="E123" s="99">
        <f t="shared" si="11"/>
        <v>0</v>
      </c>
      <c r="F123" s="99">
        <f t="shared" si="12"/>
        <v>0</v>
      </c>
      <c r="G123" s="99">
        <f t="shared" si="12"/>
        <v>0</v>
      </c>
      <c r="H123" s="99">
        <f t="shared" si="12"/>
        <v>0</v>
      </c>
      <c r="I123" s="99">
        <f t="shared" si="12"/>
        <v>0</v>
      </c>
      <c r="J123" s="99">
        <f t="shared" si="13"/>
        <v>0</v>
      </c>
      <c r="K123" s="99">
        <f t="shared" si="13"/>
        <v>0</v>
      </c>
      <c r="L123" s="99">
        <f t="shared" si="13"/>
        <v>0</v>
      </c>
      <c r="M123" s="99">
        <f t="shared" si="13"/>
        <v>0</v>
      </c>
      <c r="N123" s="15"/>
      <c r="O123" s="15"/>
      <c r="P123" s="15"/>
      <c r="Q123" s="16"/>
    </row>
    <row r="124" spans="1:17" ht="14.25">
      <c r="A124" s="47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6"/>
    </row>
    <row r="125" spans="1:17" ht="14.25">
      <c r="A125" s="47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6"/>
    </row>
    <row r="126" spans="1:17" ht="15" thickBot="1">
      <c r="A126" s="47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6"/>
    </row>
    <row r="127" spans="1:19" ht="14.25" customHeight="1">
      <c r="A127" s="34" t="s">
        <v>8</v>
      </c>
      <c r="B127" s="134" t="s">
        <v>9</v>
      </c>
      <c r="C127" s="136"/>
      <c r="D127" s="134" t="s">
        <v>13</v>
      </c>
      <c r="E127" s="136"/>
      <c r="F127" s="134" t="s">
        <v>12</v>
      </c>
      <c r="G127" s="135"/>
      <c r="H127" s="240" t="s">
        <v>10</v>
      </c>
      <c r="I127" s="140"/>
      <c r="J127" s="15"/>
      <c r="K127" s="34" t="s">
        <v>8</v>
      </c>
      <c r="L127" s="262" t="s">
        <v>9</v>
      </c>
      <c r="M127" s="262" t="s">
        <v>13</v>
      </c>
      <c r="N127" s="265" t="s">
        <v>12</v>
      </c>
      <c r="O127" s="268" t="s">
        <v>10</v>
      </c>
      <c r="P127" s="15"/>
      <c r="Q127" s="16"/>
      <c r="R127" s="116"/>
      <c r="S127" s="116"/>
    </row>
    <row r="128" spans="1:19" ht="15.75" thickBot="1">
      <c r="A128" s="35"/>
      <c r="B128" s="137"/>
      <c r="C128" s="139"/>
      <c r="D128" s="137"/>
      <c r="E128" s="139"/>
      <c r="F128" s="137"/>
      <c r="G128" s="138"/>
      <c r="H128" s="241"/>
      <c r="I128" s="141"/>
      <c r="J128" s="15"/>
      <c r="K128" s="35"/>
      <c r="L128" s="263"/>
      <c r="M128" s="263"/>
      <c r="N128" s="266"/>
      <c r="O128" s="269"/>
      <c r="P128" s="15"/>
      <c r="Q128" s="16"/>
      <c r="R128" s="116"/>
      <c r="S128" s="116"/>
    </row>
    <row r="129" spans="1:19" ht="16.5" thickBot="1">
      <c r="A129" s="35"/>
      <c r="B129" s="95" t="s">
        <v>1</v>
      </c>
      <c r="C129" s="96" t="s">
        <v>2</v>
      </c>
      <c r="D129" s="95" t="s">
        <v>1</v>
      </c>
      <c r="E129" s="96" t="s">
        <v>2</v>
      </c>
      <c r="F129" s="95" t="s">
        <v>1</v>
      </c>
      <c r="G129" s="96" t="s">
        <v>2</v>
      </c>
      <c r="H129" s="96" t="s">
        <v>1</v>
      </c>
      <c r="I129" s="36" t="s">
        <v>2</v>
      </c>
      <c r="J129" s="15"/>
      <c r="K129" s="35"/>
      <c r="L129" s="264"/>
      <c r="M129" s="264"/>
      <c r="N129" s="267"/>
      <c r="O129" s="270"/>
      <c r="P129" s="15"/>
      <c r="Q129" s="16"/>
      <c r="R129" s="116"/>
      <c r="S129" s="116"/>
    </row>
    <row r="130" spans="1:19" ht="15.75" thickBot="1">
      <c r="A130" s="37"/>
      <c r="B130" s="17" t="s">
        <v>7</v>
      </c>
      <c r="C130" s="17" t="s">
        <v>7</v>
      </c>
      <c r="D130" s="17" t="s">
        <v>7</v>
      </c>
      <c r="E130" s="17" t="s">
        <v>7</v>
      </c>
      <c r="F130" s="17" t="s">
        <v>7</v>
      </c>
      <c r="G130" s="28" t="s">
        <v>7</v>
      </c>
      <c r="H130" s="38" t="s">
        <v>7</v>
      </c>
      <c r="I130" s="17" t="s">
        <v>7</v>
      </c>
      <c r="J130" s="15"/>
      <c r="K130" s="37"/>
      <c r="L130" s="17" t="s">
        <v>7</v>
      </c>
      <c r="M130" s="17" t="s">
        <v>7</v>
      </c>
      <c r="N130" s="17" t="s">
        <v>7</v>
      </c>
      <c r="O130" s="38" t="s">
        <v>7</v>
      </c>
      <c r="P130" s="15"/>
      <c r="Q130" s="16"/>
      <c r="R130" s="116"/>
      <c r="S130" s="116"/>
    </row>
    <row r="131" spans="1:19" ht="15" thickBot="1" thickTop="1">
      <c r="A131" s="19">
        <v>2001</v>
      </c>
      <c r="B131" s="30" t="e">
        <f>(SUM(B110:C110))/F77</f>
        <v>#DIV/0!</v>
      </c>
      <c r="C131" s="30" t="e">
        <f>(SUM(D110:E110))/G77</f>
        <v>#DIV/0!</v>
      </c>
      <c r="D131" s="30" t="e">
        <f>(SUM(F110:G110))/F77</f>
        <v>#DIV/0!</v>
      </c>
      <c r="E131" s="30" t="e">
        <f>(SUM(H110:I110))/G77</f>
        <v>#DIV/0!</v>
      </c>
      <c r="F131" s="30" t="e">
        <f>(SUM(J110:K110))/F77</f>
        <v>#DIV/0!</v>
      </c>
      <c r="G131" s="30" t="e">
        <f>(SUM(L110:M110))/G77</f>
        <v>#DIV/0!</v>
      </c>
      <c r="H131" s="30" t="e">
        <f>(SUM(N110:O110))/F77</f>
        <v>#DIV/0!</v>
      </c>
      <c r="I131" s="30" t="e">
        <f>(SUM(P110:Q110))/G77</f>
        <v>#DIV/0!</v>
      </c>
      <c r="J131" s="15"/>
      <c r="K131" s="19">
        <v>2001</v>
      </c>
      <c r="L131" s="30" t="e">
        <f>SUM(B110:E110)/H77</f>
        <v>#DIV/0!</v>
      </c>
      <c r="M131" s="30" t="e">
        <f>SUM(F110:I110)/H77</f>
        <v>#DIV/0!</v>
      </c>
      <c r="N131" s="30" t="e">
        <f>SUM(J110:M110)/H77</f>
        <v>#DIV/0!</v>
      </c>
      <c r="O131" s="30" t="e">
        <f>SUM(N110:Q110)/H77</f>
        <v>#DIV/0!</v>
      </c>
      <c r="P131" s="15"/>
      <c r="Q131" s="16"/>
      <c r="R131" s="116"/>
      <c r="S131" s="116"/>
    </row>
    <row r="132" spans="1:19" ht="15" thickBot="1">
      <c r="A132" s="19">
        <v>2004</v>
      </c>
      <c r="B132" s="30" t="e">
        <f>(SUM(B111:C111))/F78</f>
        <v>#DIV/0!</v>
      </c>
      <c r="C132" s="30" t="e">
        <f>(SUM(D111:E111))/G78</f>
        <v>#DIV/0!</v>
      </c>
      <c r="D132" s="30" t="e">
        <f>(SUM(F111:G111))/F78</f>
        <v>#DIV/0!</v>
      </c>
      <c r="E132" s="30" t="e">
        <f>(SUM(H111:I111))/G78</f>
        <v>#DIV/0!</v>
      </c>
      <c r="F132" s="30" t="e">
        <f>(SUM(J111:K111))/F78</f>
        <v>#DIV/0!</v>
      </c>
      <c r="G132" s="30" t="e">
        <f>(SUM(L111:M111))/G78</f>
        <v>#DIV/0!</v>
      </c>
      <c r="H132" s="30" t="e">
        <f>(SUM(N111:O111))/F78</f>
        <v>#DIV/0!</v>
      </c>
      <c r="I132" s="30" t="e">
        <f>(SUM(P111:Q111))/G78</f>
        <v>#DIV/0!</v>
      </c>
      <c r="J132" s="15"/>
      <c r="K132" s="19">
        <v>2004</v>
      </c>
      <c r="L132" s="30" t="e">
        <f>SUM(B111:E111)/H78</f>
        <v>#DIV/0!</v>
      </c>
      <c r="M132" s="30" t="e">
        <f>SUM(F111:I111)/H78</f>
        <v>#DIV/0!</v>
      </c>
      <c r="N132" s="30" t="e">
        <f>SUM(J111:M111)/H78</f>
        <v>#DIV/0!</v>
      </c>
      <c r="O132" s="30" t="e">
        <f>SUM(N111:Q111)/H78</f>
        <v>#DIV/0!</v>
      </c>
      <c r="P132" s="15"/>
      <c r="Q132" s="16"/>
      <c r="R132" s="116"/>
      <c r="S132" s="116"/>
    </row>
    <row r="133" spans="1:19" ht="15" thickBot="1">
      <c r="A133" s="19">
        <v>2007</v>
      </c>
      <c r="B133" s="30" t="e">
        <f>(SUM(B112:C112))/F79</f>
        <v>#DIV/0!</v>
      </c>
      <c r="C133" s="30" t="e">
        <f>(SUM(D112:E112))/G79</f>
        <v>#DIV/0!</v>
      </c>
      <c r="D133" s="30" t="e">
        <f>(SUM(F112:G112))/F79</f>
        <v>#DIV/0!</v>
      </c>
      <c r="E133" s="30" t="e">
        <f>(SUM(H112:I112))/G79</f>
        <v>#DIV/0!</v>
      </c>
      <c r="F133" s="30" t="e">
        <f>(SUM(J112:K112))/F79</f>
        <v>#DIV/0!</v>
      </c>
      <c r="G133" s="30" t="e">
        <f>(SUM(L112:M112))/G79</f>
        <v>#DIV/0!</v>
      </c>
      <c r="H133" s="30" t="e">
        <f>(SUM(N112:O112))/F79</f>
        <v>#DIV/0!</v>
      </c>
      <c r="I133" s="30" t="e">
        <f>(SUM(P112:Q112))/G79</f>
        <v>#DIV/0!</v>
      </c>
      <c r="J133" s="15"/>
      <c r="K133" s="19">
        <v>2007</v>
      </c>
      <c r="L133" s="30" t="e">
        <f>SUM(B112:E112)/H79</f>
        <v>#DIV/0!</v>
      </c>
      <c r="M133" s="30" t="e">
        <f>SUM(F112:I112)/H79</f>
        <v>#DIV/0!</v>
      </c>
      <c r="N133" s="30" t="e">
        <f>SUM(J112:M112)/H79</f>
        <v>#DIV/0!</v>
      </c>
      <c r="O133" s="30" t="e">
        <f>SUM(N112:Q112)/H79</f>
        <v>#DIV/0!</v>
      </c>
      <c r="P133" s="15"/>
      <c r="Q133" s="16"/>
      <c r="R133" s="116"/>
      <c r="S133" s="116"/>
    </row>
    <row r="134" spans="1:19" ht="15" thickBot="1">
      <c r="A134" s="19">
        <v>2010</v>
      </c>
      <c r="B134" s="30" t="e">
        <f>(SUM(B113:C113))/F80</f>
        <v>#DIV/0!</v>
      </c>
      <c r="C134" s="30" t="e">
        <f>(SUM(D113:E113))/G80</f>
        <v>#DIV/0!</v>
      </c>
      <c r="D134" s="30" t="e">
        <f>(SUM(F113:G113))/F80</f>
        <v>#DIV/0!</v>
      </c>
      <c r="E134" s="30" t="e">
        <f>(SUM(H113:I113))/G80</f>
        <v>#DIV/0!</v>
      </c>
      <c r="F134" s="30" t="e">
        <f>(SUM(J113:K113))/F80</f>
        <v>#DIV/0!</v>
      </c>
      <c r="G134" s="30" t="e">
        <f>(SUM(L113:M113))/G80</f>
        <v>#DIV/0!</v>
      </c>
      <c r="H134" s="30" t="e">
        <f>(SUM(N113:O113))/F80</f>
        <v>#DIV/0!</v>
      </c>
      <c r="I134" s="30" t="e">
        <f>(SUM(P113:Q113))/G80</f>
        <v>#DIV/0!</v>
      </c>
      <c r="J134" s="15"/>
      <c r="K134" s="19">
        <v>2010</v>
      </c>
      <c r="L134" s="30" t="e">
        <f>SUM(B113:E113)/H80</f>
        <v>#DIV/0!</v>
      </c>
      <c r="M134" s="30" t="e">
        <f>SUM(F113:I113)/H80</f>
        <v>#DIV/0!</v>
      </c>
      <c r="N134" s="30" t="e">
        <f>SUM(J113:M113)/H80</f>
        <v>#DIV/0!</v>
      </c>
      <c r="O134" s="30" t="e">
        <f>SUM(N113:Q113)/H80</f>
        <v>#DIV/0!</v>
      </c>
      <c r="P134" s="15"/>
      <c r="Q134" s="16"/>
      <c r="R134" s="116"/>
      <c r="S134" s="116"/>
    </row>
    <row r="135" spans="1:19" ht="15.75" thickBot="1">
      <c r="A135" s="23"/>
      <c r="B135" s="48"/>
      <c r="C135" s="48"/>
      <c r="D135" s="48"/>
      <c r="E135" s="48"/>
      <c r="F135" s="48"/>
      <c r="G135" s="48"/>
      <c r="H135" s="48"/>
      <c r="I135" s="48"/>
      <c r="J135" s="15"/>
      <c r="K135" s="23"/>
      <c r="L135" s="48"/>
      <c r="M135" s="48"/>
      <c r="N135" s="48"/>
      <c r="O135" s="48"/>
      <c r="P135" s="48"/>
      <c r="Q135" s="118"/>
      <c r="R135" s="117"/>
      <c r="S135" s="117"/>
    </row>
    <row r="136" spans="1:19" ht="14.25" customHeight="1">
      <c r="A136" s="34" t="s">
        <v>8</v>
      </c>
      <c r="B136" s="205" t="s">
        <v>15</v>
      </c>
      <c r="C136" s="207"/>
      <c r="D136" s="205" t="s">
        <v>11</v>
      </c>
      <c r="E136" s="206"/>
      <c r="F136" s="242" t="s">
        <v>14</v>
      </c>
      <c r="G136" s="243"/>
      <c r="H136" s="48"/>
      <c r="I136" s="48"/>
      <c r="J136" s="15"/>
      <c r="K136" s="34" t="s">
        <v>8</v>
      </c>
      <c r="L136" s="271" t="s">
        <v>15</v>
      </c>
      <c r="M136" s="289" t="s">
        <v>11</v>
      </c>
      <c r="N136" s="292" t="s">
        <v>14</v>
      </c>
      <c r="O136" s="48"/>
      <c r="P136" s="48"/>
      <c r="Q136" s="16"/>
      <c r="R136" s="116"/>
      <c r="S136" s="116"/>
    </row>
    <row r="137" spans="1:19" ht="15" thickBot="1">
      <c r="A137" s="39"/>
      <c r="B137" s="208"/>
      <c r="C137" s="210"/>
      <c r="D137" s="208"/>
      <c r="E137" s="209"/>
      <c r="F137" s="244"/>
      <c r="G137" s="245"/>
      <c r="H137" s="48"/>
      <c r="I137" s="48"/>
      <c r="J137" s="15"/>
      <c r="K137" s="39"/>
      <c r="L137" s="272"/>
      <c r="M137" s="290"/>
      <c r="N137" s="293"/>
      <c r="O137" s="48"/>
      <c r="P137" s="48"/>
      <c r="Q137" s="16"/>
      <c r="R137" s="116"/>
      <c r="S137" s="116"/>
    </row>
    <row r="138" spans="1:19" ht="16.5" thickBot="1">
      <c r="A138" s="39"/>
      <c r="B138" s="101" t="s">
        <v>1</v>
      </c>
      <c r="C138" s="100" t="s">
        <v>2</v>
      </c>
      <c r="D138" s="101" t="s">
        <v>1</v>
      </c>
      <c r="E138" s="100" t="s">
        <v>2</v>
      </c>
      <c r="F138" s="100" t="s">
        <v>1</v>
      </c>
      <c r="G138" s="40" t="s">
        <v>2</v>
      </c>
      <c r="H138" s="48"/>
      <c r="I138" s="48"/>
      <c r="J138" s="15"/>
      <c r="K138" s="39"/>
      <c r="L138" s="273"/>
      <c r="M138" s="291"/>
      <c r="N138" s="294"/>
      <c r="O138" s="48"/>
      <c r="P138" s="48"/>
      <c r="Q138" s="16"/>
      <c r="R138" s="116"/>
      <c r="S138" s="116"/>
    </row>
    <row r="139" spans="1:19" ht="15" thickBot="1">
      <c r="A139" s="41"/>
      <c r="B139" s="32" t="s">
        <v>7</v>
      </c>
      <c r="C139" s="32" t="s">
        <v>7</v>
      </c>
      <c r="D139" s="32" t="s">
        <v>7</v>
      </c>
      <c r="E139" s="42" t="s">
        <v>7</v>
      </c>
      <c r="F139" s="43" t="s">
        <v>7</v>
      </c>
      <c r="G139" s="32" t="s">
        <v>7</v>
      </c>
      <c r="H139" s="48"/>
      <c r="I139" s="48"/>
      <c r="J139" s="15"/>
      <c r="K139" s="41"/>
      <c r="L139" s="32" t="s">
        <v>7</v>
      </c>
      <c r="M139" s="32" t="s">
        <v>7</v>
      </c>
      <c r="N139" s="43" t="s">
        <v>7</v>
      </c>
      <c r="O139" s="48"/>
      <c r="P139" s="48"/>
      <c r="Q139" s="16"/>
      <c r="R139" s="116"/>
      <c r="S139" s="116"/>
    </row>
    <row r="140" spans="1:19" ht="15" thickBot="1" thickTop="1">
      <c r="A140" s="19">
        <v>2001</v>
      </c>
      <c r="B140" s="30" t="e">
        <f>(SUM(B120:C120))/F77</f>
        <v>#DIV/0!</v>
      </c>
      <c r="C140" s="30" t="e">
        <f>(SUM(D120:E120))/G77</f>
        <v>#DIV/0!</v>
      </c>
      <c r="D140" s="30" t="e">
        <f>(SUM(F120:G120))/F77</f>
        <v>#DIV/0!</v>
      </c>
      <c r="E140" s="30" t="e">
        <f>(SUM(H120:I120))/G77</f>
        <v>#DIV/0!</v>
      </c>
      <c r="F140" s="30" t="e">
        <f>(SUM(J120:K120))/F77</f>
        <v>#DIV/0!</v>
      </c>
      <c r="G140" s="30" t="e">
        <f>(SUM(L120:M120))/G77</f>
        <v>#DIV/0!</v>
      </c>
      <c r="H140" s="48"/>
      <c r="I140" s="48"/>
      <c r="J140" s="15"/>
      <c r="K140" s="19">
        <v>2001</v>
      </c>
      <c r="L140" s="30" t="e">
        <f>SUM(B120:E120)/H77</f>
        <v>#DIV/0!</v>
      </c>
      <c r="M140" s="30" t="e">
        <f>SUM(F120:I120)/H77</f>
        <v>#DIV/0!</v>
      </c>
      <c r="N140" s="30" t="e">
        <f>SUM(J120:M120)/H77</f>
        <v>#DIV/0!</v>
      </c>
      <c r="O140" s="48"/>
      <c r="P140" s="48"/>
      <c r="Q140" s="16"/>
      <c r="R140" s="116"/>
      <c r="S140" s="116"/>
    </row>
    <row r="141" spans="1:17" ht="15" thickBot="1">
      <c r="A141" s="19">
        <v>2004</v>
      </c>
      <c r="B141" s="30" t="e">
        <f>(SUM(B121:C121))/F78</f>
        <v>#DIV/0!</v>
      </c>
      <c r="C141" s="30" t="e">
        <f>(SUM(D121:E121))/G78</f>
        <v>#DIV/0!</v>
      </c>
      <c r="D141" s="30" t="e">
        <f>(SUM(F121:G121))/F78</f>
        <v>#DIV/0!</v>
      </c>
      <c r="E141" s="30" t="e">
        <f>(SUM(H121:I121))/G78</f>
        <v>#DIV/0!</v>
      </c>
      <c r="F141" s="30" t="e">
        <f>(SUM(J121:K121))/F78</f>
        <v>#DIV/0!</v>
      </c>
      <c r="G141" s="30" t="e">
        <f>(SUM(L121:M121))/G78</f>
        <v>#DIV/0!</v>
      </c>
      <c r="H141" s="48"/>
      <c r="I141" s="48"/>
      <c r="J141" s="15"/>
      <c r="K141" s="19">
        <v>2004</v>
      </c>
      <c r="L141" s="30" t="e">
        <f>SUM(B121:E121)/H78</f>
        <v>#DIV/0!</v>
      </c>
      <c r="M141" s="30" t="e">
        <f>SUM(F121:I121)/H78</f>
        <v>#DIV/0!</v>
      </c>
      <c r="N141" s="30" t="e">
        <f>SUM(J121:M121)/H78</f>
        <v>#DIV/0!</v>
      </c>
      <c r="O141" s="48"/>
      <c r="P141" s="48"/>
      <c r="Q141" s="16"/>
    </row>
    <row r="142" spans="1:17" ht="15" thickBot="1">
      <c r="A142" s="19">
        <v>2007</v>
      </c>
      <c r="B142" s="30" t="e">
        <f>(SUM(B122:C122))/F79</f>
        <v>#DIV/0!</v>
      </c>
      <c r="C142" s="30" t="e">
        <f>(SUM(D122:E122))/G79</f>
        <v>#DIV/0!</v>
      </c>
      <c r="D142" s="30" t="e">
        <f>(SUM(F122:G122))/F79</f>
        <v>#DIV/0!</v>
      </c>
      <c r="E142" s="30" t="e">
        <f>(SUM(H122:I122))/G79</f>
        <v>#DIV/0!</v>
      </c>
      <c r="F142" s="30" t="e">
        <f>(SUM(J122:K122))/F79</f>
        <v>#DIV/0!</v>
      </c>
      <c r="G142" s="30" t="e">
        <f>(SUM(L122:M122))/G79</f>
        <v>#DIV/0!</v>
      </c>
      <c r="H142" s="48"/>
      <c r="I142" s="48"/>
      <c r="J142" s="15"/>
      <c r="K142" s="19">
        <v>2007</v>
      </c>
      <c r="L142" s="30" t="e">
        <f>SUM(B122:E122)/H79</f>
        <v>#DIV/0!</v>
      </c>
      <c r="M142" s="30" t="e">
        <f>SUM(F122:I122)/H79</f>
        <v>#DIV/0!</v>
      </c>
      <c r="N142" s="30" t="e">
        <f>SUM(J122:M122)/H79</f>
        <v>#DIV/0!</v>
      </c>
      <c r="O142" s="48"/>
      <c r="P142" s="48"/>
      <c r="Q142" s="16"/>
    </row>
    <row r="143" spans="1:17" ht="15" thickBot="1">
      <c r="A143" s="19">
        <v>2010</v>
      </c>
      <c r="B143" s="30" t="e">
        <f>(SUM(B123:C123))/F80</f>
        <v>#DIV/0!</v>
      </c>
      <c r="C143" s="30" t="e">
        <f>(SUM(D123:E123))/G80</f>
        <v>#DIV/0!</v>
      </c>
      <c r="D143" s="30" t="e">
        <f>(SUM(F123:G123))/F80</f>
        <v>#DIV/0!</v>
      </c>
      <c r="E143" s="30" t="e">
        <f>(SUM(H123:I123))/G80</f>
        <v>#DIV/0!</v>
      </c>
      <c r="F143" s="30" t="e">
        <f>(SUM(J123:K123))/F80</f>
        <v>#DIV/0!</v>
      </c>
      <c r="G143" s="30" t="e">
        <f>(SUM(L123:M123))/G80</f>
        <v>#DIV/0!</v>
      </c>
      <c r="H143" s="49"/>
      <c r="I143" s="49"/>
      <c r="J143" s="50"/>
      <c r="K143" s="19">
        <v>2010</v>
      </c>
      <c r="L143" s="30" t="e">
        <f>SUM(B123:E123)/H80</f>
        <v>#DIV/0!</v>
      </c>
      <c r="M143" s="30" t="e">
        <f>SUM(F123:I123)/H80</f>
        <v>#DIV/0!</v>
      </c>
      <c r="N143" s="30" t="e">
        <f>SUM(J123:M123)/H80</f>
        <v>#DIV/0!</v>
      </c>
      <c r="O143" s="49"/>
      <c r="P143" s="49"/>
      <c r="Q143" s="51"/>
    </row>
    <row r="146" ht="15" thickBot="1"/>
    <row r="147" spans="1:17" ht="14.25" customHeight="1">
      <c r="A147" s="85"/>
      <c r="B147" s="234" t="s">
        <v>9</v>
      </c>
      <c r="C147" s="235"/>
      <c r="D147" s="235"/>
      <c r="E147" s="236"/>
      <c r="F147" s="234" t="s">
        <v>13</v>
      </c>
      <c r="G147" s="235"/>
      <c r="H147" s="235"/>
      <c r="I147" s="236"/>
      <c r="J147" s="234" t="s">
        <v>12</v>
      </c>
      <c r="K147" s="235"/>
      <c r="L147" s="235"/>
      <c r="M147" s="236"/>
      <c r="N147" s="234" t="s">
        <v>10</v>
      </c>
      <c r="O147" s="235"/>
      <c r="P147" s="235"/>
      <c r="Q147" s="236"/>
    </row>
    <row r="148" spans="1:17" ht="15" customHeight="1" thickBot="1">
      <c r="A148" s="86"/>
      <c r="B148" s="237"/>
      <c r="C148" s="238"/>
      <c r="D148" s="238"/>
      <c r="E148" s="239"/>
      <c r="F148" s="237"/>
      <c r="G148" s="238"/>
      <c r="H148" s="238"/>
      <c r="I148" s="239"/>
      <c r="J148" s="237"/>
      <c r="K148" s="238"/>
      <c r="L148" s="238"/>
      <c r="M148" s="239"/>
      <c r="N148" s="237"/>
      <c r="O148" s="238"/>
      <c r="P148" s="238"/>
      <c r="Q148" s="239"/>
    </row>
    <row r="149" spans="1:17" ht="15" customHeight="1" thickBot="1">
      <c r="A149" s="86"/>
      <c r="B149" s="246" t="s">
        <v>1</v>
      </c>
      <c r="C149" s="247"/>
      <c r="D149" s="246" t="s">
        <v>2</v>
      </c>
      <c r="E149" s="247"/>
      <c r="F149" s="246" t="s">
        <v>1</v>
      </c>
      <c r="G149" s="247"/>
      <c r="H149" s="246" t="s">
        <v>2</v>
      </c>
      <c r="I149" s="247"/>
      <c r="J149" s="246" t="s">
        <v>1</v>
      </c>
      <c r="K149" s="247"/>
      <c r="L149" s="246" t="s">
        <v>2</v>
      </c>
      <c r="M149" s="247"/>
      <c r="N149" s="248" t="s">
        <v>1</v>
      </c>
      <c r="O149" s="247"/>
      <c r="P149" s="246" t="s">
        <v>2</v>
      </c>
      <c r="Q149" s="247"/>
    </row>
    <row r="150" spans="1:17" ht="15" customHeight="1" thickBot="1">
      <c r="A150" s="86"/>
      <c r="B150" s="83" t="s">
        <v>22</v>
      </c>
      <c r="C150" s="82" t="s">
        <v>21</v>
      </c>
      <c r="D150" s="82" t="s">
        <v>22</v>
      </c>
      <c r="E150" s="82" t="s">
        <v>21</v>
      </c>
      <c r="F150" s="83" t="s">
        <v>22</v>
      </c>
      <c r="G150" s="82" t="s">
        <v>21</v>
      </c>
      <c r="H150" s="82" t="s">
        <v>22</v>
      </c>
      <c r="I150" s="82" t="s">
        <v>21</v>
      </c>
      <c r="J150" s="83" t="s">
        <v>22</v>
      </c>
      <c r="K150" s="82" t="s">
        <v>21</v>
      </c>
      <c r="L150" s="82" t="s">
        <v>22</v>
      </c>
      <c r="M150" s="82" t="s">
        <v>21</v>
      </c>
      <c r="N150" s="82" t="s">
        <v>22</v>
      </c>
      <c r="O150" s="82" t="s">
        <v>21</v>
      </c>
      <c r="P150" s="82" t="s">
        <v>22</v>
      </c>
      <c r="Q150" s="82" t="s">
        <v>21</v>
      </c>
    </row>
    <row r="151" spans="1:17" ht="15" thickBot="1">
      <c r="A151" s="84">
        <v>2001</v>
      </c>
      <c r="B151" s="93" t="e">
        <f>B58</f>
        <v>#DIV/0!</v>
      </c>
      <c r="C151" s="94" t="e">
        <f>B131</f>
        <v>#DIV/0!</v>
      </c>
      <c r="D151" s="93" t="e">
        <f>C58</f>
        <v>#DIV/0!</v>
      </c>
      <c r="E151" s="94" t="e">
        <f>C131</f>
        <v>#DIV/0!</v>
      </c>
      <c r="F151" s="93" t="e">
        <f>D58</f>
        <v>#DIV/0!</v>
      </c>
      <c r="G151" s="94" t="e">
        <f>D131</f>
        <v>#DIV/0!</v>
      </c>
      <c r="H151" s="93" t="e">
        <f>E58</f>
        <v>#DIV/0!</v>
      </c>
      <c r="I151" s="94" t="e">
        <f>E131</f>
        <v>#DIV/0!</v>
      </c>
      <c r="J151" s="93" t="e">
        <f>F58</f>
        <v>#DIV/0!</v>
      </c>
      <c r="K151" s="94" t="e">
        <f>F131</f>
        <v>#DIV/0!</v>
      </c>
      <c r="L151" s="93" t="e">
        <f>G58</f>
        <v>#DIV/0!</v>
      </c>
      <c r="M151" s="94" t="e">
        <f>G131</f>
        <v>#DIV/0!</v>
      </c>
      <c r="N151" s="93" t="e">
        <f>H58</f>
        <v>#DIV/0!</v>
      </c>
      <c r="O151" s="94" t="e">
        <f>H131</f>
        <v>#DIV/0!</v>
      </c>
      <c r="P151" s="93" t="e">
        <f>I58</f>
        <v>#DIV/0!</v>
      </c>
      <c r="Q151" s="93" t="e">
        <f>I131</f>
        <v>#DIV/0!</v>
      </c>
    </row>
    <row r="152" spans="1:17" ht="15" thickBot="1">
      <c r="A152" s="83">
        <v>2004</v>
      </c>
      <c r="B152" s="93" t="e">
        <f>B59</f>
        <v>#DIV/0!</v>
      </c>
      <c r="C152" s="94" t="e">
        <f>B132</f>
        <v>#DIV/0!</v>
      </c>
      <c r="D152" s="93" t="e">
        <f>C59</f>
        <v>#DIV/0!</v>
      </c>
      <c r="E152" s="94" t="e">
        <f>C132</f>
        <v>#DIV/0!</v>
      </c>
      <c r="F152" s="93" t="e">
        <f>D59</f>
        <v>#DIV/0!</v>
      </c>
      <c r="G152" s="94" t="e">
        <f>D132</f>
        <v>#DIV/0!</v>
      </c>
      <c r="H152" s="93" t="e">
        <f>E59</f>
        <v>#DIV/0!</v>
      </c>
      <c r="I152" s="94" t="e">
        <f>E132</f>
        <v>#DIV/0!</v>
      </c>
      <c r="J152" s="93" t="e">
        <f>F59</f>
        <v>#DIV/0!</v>
      </c>
      <c r="K152" s="94" t="e">
        <f>F132</f>
        <v>#DIV/0!</v>
      </c>
      <c r="L152" s="93" t="e">
        <f>G59</f>
        <v>#DIV/0!</v>
      </c>
      <c r="M152" s="94" t="e">
        <f>G132</f>
        <v>#DIV/0!</v>
      </c>
      <c r="N152" s="93" t="e">
        <f>H59</f>
        <v>#DIV/0!</v>
      </c>
      <c r="O152" s="94" t="e">
        <f>H132</f>
        <v>#DIV/0!</v>
      </c>
      <c r="P152" s="93" t="e">
        <f>I59</f>
        <v>#DIV/0!</v>
      </c>
      <c r="Q152" s="93" t="e">
        <f>I132</f>
        <v>#DIV/0!</v>
      </c>
    </row>
    <row r="153" spans="1:17" ht="15" thickBot="1">
      <c r="A153" s="83">
        <v>2007</v>
      </c>
      <c r="B153" s="93" t="e">
        <f>B60</f>
        <v>#DIV/0!</v>
      </c>
      <c r="C153" s="94" t="e">
        <f>B133</f>
        <v>#DIV/0!</v>
      </c>
      <c r="D153" s="93" t="e">
        <f>C60</f>
        <v>#DIV/0!</v>
      </c>
      <c r="E153" s="94" t="e">
        <f>C133</f>
        <v>#DIV/0!</v>
      </c>
      <c r="F153" s="93" t="e">
        <f>D60</f>
        <v>#DIV/0!</v>
      </c>
      <c r="G153" s="94" t="e">
        <f>D133</f>
        <v>#DIV/0!</v>
      </c>
      <c r="H153" s="93" t="e">
        <f>E60</f>
        <v>#DIV/0!</v>
      </c>
      <c r="I153" s="94" t="e">
        <f>E133</f>
        <v>#DIV/0!</v>
      </c>
      <c r="J153" s="93" t="e">
        <f>F60</f>
        <v>#DIV/0!</v>
      </c>
      <c r="K153" s="94" t="e">
        <f>F133</f>
        <v>#DIV/0!</v>
      </c>
      <c r="L153" s="93" t="e">
        <f>G60</f>
        <v>#DIV/0!</v>
      </c>
      <c r="M153" s="94" t="e">
        <f>G133</f>
        <v>#DIV/0!</v>
      </c>
      <c r="N153" s="93" t="e">
        <f>H60</f>
        <v>#DIV/0!</v>
      </c>
      <c r="O153" s="94" t="e">
        <f>H133</f>
        <v>#DIV/0!</v>
      </c>
      <c r="P153" s="93" t="e">
        <f>I60</f>
        <v>#DIV/0!</v>
      </c>
      <c r="Q153" s="93" t="e">
        <f>I133</f>
        <v>#DIV/0!</v>
      </c>
    </row>
    <row r="154" spans="1:17" ht="15" thickBot="1">
      <c r="A154" s="83">
        <v>2010</v>
      </c>
      <c r="B154" s="93" t="e">
        <f>B61</f>
        <v>#DIV/0!</v>
      </c>
      <c r="C154" s="94" t="e">
        <f>B134</f>
        <v>#DIV/0!</v>
      </c>
      <c r="D154" s="93" t="e">
        <f>C61</f>
        <v>#DIV/0!</v>
      </c>
      <c r="E154" s="94" t="e">
        <f>C134</f>
        <v>#DIV/0!</v>
      </c>
      <c r="F154" s="93" t="e">
        <f>D61</f>
        <v>#DIV/0!</v>
      </c>
      <c r="G154" s="94" t="e">
        <f>D134</f>
        <v>#DIV/0!</v>
      </c>
      <c r="H154" s="93" t="e">
        <f>E61</f>
        <v>#DIV/0!</v>
      </c>
      <c r="I154" s="94" t="e">
        <f>E134</f>
        <v>#DIV/0!</v>
      </c>
      <c r="J154" s="93" t="e">
        <f>F61</f>
        <v>#DIV/0!</v>
      </c>
      <c r="K154" s="94" t="e">
        <f>F134</f>
        <v>#DIV/0!</v>
      </c>
      <c r="L154" s="93" t="e">
        <f>G61</f>
        <v>#DIV/0!</v>
      </c>
      <c r="M154" s="94" t="e">
        <f>G134</f>
        <v>#DIV/0!</v>
      </c>
      <c r="N154" s="93" t="e">
        <f>H61</f>
        <v>#DIV/0!</v>
      </c>
      <c r="O154" s="94" t="e">
        <f>H134</f>
        <v>#DIV/0!</v>
      </c>
      <c r="P154" s="93" t="e">
        <f>I61</f>
        <v>#DIV/0!</v>
      </c>
      <c r="Q154" s="93" t="e">
        <f>I134</f>
        <v>#DIV/0!</v>
      </c>
    </row>
    <row r="155" spans="1:17" ht="15.75" thickBot="1">
      <c r="A155" s="87"/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9"/>
    </row>
    <row r="156" spans="1:17" ht="14.25">
      <c r="A156" s="85"/>
      <c r="B156" s="234" t="s">
        <v>15</v>
      </c>
      <c r="C156" s="235"/>
      <c r="D156" s="235"/>
      <c r="E156" s="236"/>
      <c r="F156" s="234" t="s">
        <v>11</v>
      </c>
      <c r="G156" s="235"/>
      <c r="H156" s="235"/>
      <c r="I156" s="236"/>
      <c r="J156" s="234" t="s">
        <v>17</v>
      </c>
      <c r="K156" s="235"/>
      <c r="L156" s="235"/>
      <c r="M156" s="236"/>
      <c r="N156" s="88"/>
      <c r="O156" s="88"/>
      <c r="P156" s="88"/>
      <c r="Q156" s="89"/>
    </row>
    <row r="157" spans="1:17" ht="15" thickBot="1">
      <c r="A157" s="90"/>
      <c r="B157" s="237"/>
      <c r="C157" s="238"/>
      <c r="D157" s="238"/>
      <c r="E157" s="239"/>
      <c r="F157" s="237"/>
      <c r="G157" s="238"/>
      <c r="H157" s="238"/>
      <c r="I157" s="239"/>
      <c r="J157" s="237"/>
      <c r="K157" s="238"/>
      <c r="L157" s="238"/>
      <c r="M157" s="239"/>
      <c r="N157" s="88"/>
      <c r="O157" s="88"/>
      <c r="P157" s="88"/>
      <c r="Q157" s="89"/>
    </row>
    <row r="158" spans="1:17" ht="14.25" customHeight="1" thickBot="1">
      <c r="A158" s="90"/>
      <c r="B158" s="246" t="s">
        <v>1</v>
      </c>
      <c r="C158" s="247"/>
      <c r="D158" s="246" t="s">
        <v>2</v>
      </c>
      <c r="E158" s="247"/>
      <c r="F158" s="246" t="s">
        <v>1</v>
      </c>
      <c r="G158" s="247"/>
      <c r="H158" s="246" t="s">
        <v>2</v>
      </c>
      <c r="I158" s="247"/>
      <c r="J158" s="246" t="s">
        <v>1</v>
      </c>
      <c r="K158" s="247"/>
      <c r="L158" s="246" t="s">
        <v>2</v>
      </c>
      <c r="M158" s="247"/>
      <c r="N158" s="88"/>
      <c r="O158" s="88"/>
      <c r="P158" s="88"/>
      <c r="Q158" s="89"/>
    </row>
    <row r="159" spans="1:17" ht="15" thickBot="1">
      <c r="A159" s="90"/>
      <c r="B159" s="83" t="s">
        <v>22</v>
      </c>
      <c r="C159" s="82" t="s">
        <v>21</v>
      </c>
      <c r="D159" s="82" t="s">
        <v>22</v>
      </c>
      <c r="E159" s="82" t="s">
        <v>21</v>
      </c>
      <c r="F159" s="83" t="s">
        <v>22</v>
      </c>
      <c r="G159" s="82" t="s">
        <v>21</v>
      </c>
      <c r="H159" s="82" t="s">
        <v>22</v>
      </c>
      <c r="I159" s="82" t="s">
        <v>21</v>
      </c>
      <c r="J159" s="83" t="s">
        <v>22</v>
      </c>
      <c r="K159" s="82" t="s">
        <v>21</v>
      </c>
      <c r="L159" s="82" t="s">
        <v>22</v>
      </c>
      <c r="M159" s="82" t="s">
        <v>21</v>
      </c>
      <c r="N159" s="88"/>
      <c r="O159" s="88"/>
      <c r="P159" s="88"/>
      <c r="Q159" s="89"/>
    </row>
    <row r="160" spans="1:17" ht="15" thickBot="1">
      <c r="A160" s="84">
        <v>2001</v>
      </c>
      <c r="B160" s="93" t="e">
        <f>B67</f>
        <v>#DIV/0!</v>
      </c>
      <c r="C160" s="94" t="e">
        <f>B140</f>
        <v>#DIV/0!</v>
      </c>
      <c r="D160" s="93" t="e">
        <f>C67</f>
        <v>#DIV/0!</v>
      </c>
      <c r="E160" s="94" t="e">
        <f>C140</f>
        <v>#DIV/0!</v>
      </c>
      <c r="F160" s="93" t="e">
        <f>D67</f>
        <v>#DIV/0!</v>
      </c>
      <c r="G160" s="94" t="e">
        <f>D140</f>
        <v>#DIV/0!</v>
      </c>
      <c r="H160" s="93" t="e">
        <f>E67</f>
        <v>#DIV/0!</v>
      </c>
      <c r="I160" s="94" t="e">
        <f>E140</f>
        <v>#DIV/0!</v>
      </c>
      <c r="J160" s="93" t="e">
        <f>F67</f>
        <v>#DIV/0!</v>
      </c>
      <c r="K160" s="94" t="e">
        <f>F140</f>
        <v>#DIV/0!</v>
      </c>
      <c r="L160" s="93" t="e">
        <f>G67</f>
        <v>#DIV/0!</v>
      </c>
      <c r="M160" s="93" t="e">
        <f>G140</f>
        <v>#DIV/0!</v>
      </c>
      <c r="N160" s="88"/>
      <c r="O160" s="88"/>
      <c r="P160" s="88"/>
      <c r="Q160" s="89"/>
    </row>
    <row r="161" spans="1:17" ht="15" thickBot="1">
      <c r="A161" s="83">
        <v>2004</v>
      </c>
      <c r="B161" s="93" t="e">
        <f>B68</f>
        <v>#DIV/0!</v>
      </c>
      <c r="C161" s="94" t="e">
        <f>B141</f>
        <v>#DIV/0!</v>
      </c>
      <c r="D161" s="93" t="e">
        <f>C68</f>
        <v>#DIV/0!</v>
      </c>
      <c r="E161" s="94" t="e">
        <f>C141</f>
        <v>#DIV/0!</v>
      </c>
      <c r="F161" s="93" t="e">
        <f>D68</f>
        <v>#DIV/0!</v>
      </c>
      <c r="G161" s="94" t="e">
        <f>D141</f>
        <v>#DIV/0!</v>
      </c>
      <c r="H161" s="93" t="e">
        <f>E68</f>
        <v>#DIV/0!</v>
      </c>
      <c r="I161" s="94" t="e">
        <f>E141</f>
        <v>#DIV/0!</v>
      </c>
      <c r="J161" s="93" t="e">
        <f>F68</f>
        <v>#DIV/0!</v>
      </c>
      <c r="K161" s="94" t="e">
        <f>F141</f>
        <v>#DIV/0!</v>
      </c>
      <c r="L161" s="93" t="e">
        <f>G68</f>
        <v>#DIV/0!</v>
      </c>
      <c r="M161" s="93" t="e">
        <f>G141</f>
        <v>#DIV/0!</v>
      </c>
      <c r="N161" s="88"/>
      <c r="O161" s="88"/>
      <c r="P161" s="88"/>
      <c r="Q161" s="89"/>
    </row>
    <row r="162" spans="1:17" ht="15" thickBot="1">
      <c r="A162" s="83">
        <v>2007</v>
      </c>
      <c r="B162" s="93" t="e">
        <f>B69</f>
        <v>#DIV/0!</v>
      </c>
      <c r="C162" s="94" t="e">
        <f>B142</f>
        <v>#DIV/0!</v>
      </c>
      <c r="D162" s="93" t="e">
        <f>C69</f>
        <v>#DIV/0!</v>
      </c>
      <c r="E162" s="94" t="e">
        <f>C142</f>
        <v>#DIV/0!</v>
      </c>
      <c r="F162" s="93" t="e">
        <f>D69</f>
        <v>#DIV/0!</v>
      </c>
      <c r="G162" s="94" t="e">
        <f>D142</f>
        <v>#DIV/0!</v>
      </c>
      <c r="H162" s="93" t="e">
        <f>E69</f>
        <v>#DIV/0!</v>
      </c>
      <c r="I162" s="94" t="e">
        <f>E142</f>
        <v>#DIV/0!</v>
      </c>
      <c r="J162" s="93" t="e">
        <f>F69</f>
        <v>#DIV/0!</v>
      </c>
      <c r="K162" s="94" t="e">
        <f>F142</f>
        <v>#DIV/0!</v>
      </c>
      <c r="L162" s="93" t="e">
        <f>G69</f>
        <v>#DIV/0!</v>
      </c>
      <c r="M162" s="93" t="e">
        <f>G142</f>
        <v>#DIV/0!</v>
      </c>
      <c r="N162" s="88"/>
      <c r="O162" s="88"/>
      <c r="P162" s="88"/>
      <c r="Q162" s="89"/>
    </row>
    <row r="163" spans="1:17" ht="15" thickBot="1">
      <c r="A163" s="83">
        <v>2010</v>
      </c>
      <c r="B163" s="93" t="e">
        <f>B70</f>
        <v>#DIV/0!</v>
      </c>
      <c r="C163" s="94" t="e">
        <f>B143</f>
        <v>#DIV/0!</v>
      </c>
      <c r="D163" s="93" t="e">
        <f>C70</f>
        <v>#DIV/0!</v>
      </c>
      <c r="E163" s="94" t="e">
        <f>C143</f>
        <v>#DIV/0!</v>
      </c>
      <c r="F163" s="93" t="e">
        <f>D70</f>
        <v>#DIV/0!</v>
      </c>
      <c r="G163" s="94" t="e">
        <f>D143</f>
        <v>#DIV/0!</v>
      </c>
      <c r="H163" s="93" t="e">
        <f>E70</f>
        <v>#DIV/0!</v>
      </c>
      <c r="I163" s="94" t="e">
        <f>E143</f>
        <v>#DIV/0!</v>
      </c>
      <c r="J163" s="93" t="e">
        <f>F70</f>
        <v>#DIV/0!</v>
      </c>
      <c r="K163" s="94" t="e">
        <f>F143</f>
        <v>#DIV/0!</v>
      </c>
      <c r="L163" s="93" t="e">
        <f>G70</f>
        <v>#DIV/0!</v>
      </c>
      <c r="M163" s="93" t="e">
        <f>G143</f>
        <v>#DIV/0!</v>
      </c>
      <c r="N163" s="91"/>
      <c r="O163" s="91"/>
      <c r="P163" s="91"/>
      <c r="Q163" s="92"/>
    </row>
    <row r="166" ht="15" thickBot="1"/>
    <row r="167" spans="1:9" ht="27.75" customHeight="1">
      <c r="A167" s="103"/>
      <c r="B167" s="249" t="s">
        <v>9</v>
      </c>
      <c r="C167" s="250"/>
      <c r="D167" s="249" t="s">
        <v>13</v>
      </c>
      <c r="E167" s="250"/>
      <c r="F167" s="249" t="s">
        <v>12</v>
      </c>
      <c r="G167" s="250"/>
      <c r="H167" s="249" t="s">
        <v>10</v>
      </c>
      <c r="I167" s="250"/>
    </row>
    <row r="168" spans="1:9" ht="27.75" customHeight="1" thickBot="1">
      <c r="A168" s="104"/>
      <c r="B168" s="251"/>
      <c r="C168" s="252"/>
      <c r="D168" s="251"/>
      <c r="E168" s="252"/>
      <c r="F168" s="251"/>
      <c r="G168" s="252"/>
      <c r="H168" s="251"/>
      <c r="I168" s="252"/>
    </row>
    <row r="169" spans="1:9" ht="15.75" thickBot="1">
      <c r="A169" s="104"/>
      <c r="B169" s="107" t="s">
        <v>22</v>
      </c>
      <c r="C169" s="107" t="s">
        <v>21</v>
      </c>
      <c r="D169" s="107" t="s">
        <v>22</v>
      </c>
      <c r="E169" s="107" t="s">
        <v>21</v>
      </c>
      <c r="F169" s="107" t="s">
        <v>22</v>
      </c>
      <c r="G169" s="107" t="s">
        <v>21</v>
      </c>
      <c r="H169" s="107" t="s">
        <v>22</v>
      </c>
      <c r="I169" s="107" t="s">
        <v>21</v>
      </c>
    </row>
    <row r="170" spans="1:9" ht="15" thickBot="1">
      <c r="A170" s="107">
        <v>2001</v>
      </c>
      <c r="B170" s="108" t="e">
        <f>L58</f>
        <v>#DIV/0!</v>
      </c>
      <c r="C170" s="123" t="e">
        <f>L131</f>
        <v>#DIV/0!</v>
      </c>
      <c r="D170" s="108" t="e">
        <f>M58</f>
        <v>#DIV/0!</v>
      </c>
      <c r="E170" s="123" t="e">
        <f>M131</f>
        <v>#DIV/0!</v>
      </c>
      <c r="F170" s="108" t="e">
        <f>N58</f>
        <v>#DIV/0!</v>
      </c>
      <c r="G170" s="123" t="e">
        <f>N131</f>
        <v>#DIV/0!</v>
      </c>
      <c r="H170" s="108" t="e">
        <f>O58</f>
        <v>#DIV/0!</v>
      </c>
      <c r="I170" s="109" t="e">
        <f>O131</f>
        <v>#DIV/0!</v>
      </c>
    </row>
    <row r="171" spans="1:9" ht="15" thickBot="1">
      <c r="A171" s="105">
        <v>2004</v>
      </c>
      <c r="B171" s="108" t="e">
        <f>L59</f>
        <v>#DIV/0!</v>
      </c>
      <c r="C171" s="123" t="e">
        <f>L132</f>
        <v>#DIV/0!</v>
      </c>
      <c r="D171" s="108" t="e">
        <f>M59</f>
        <v>#DIV/0!</v>
      </c>
      <c r="E171" s="123" t="e">
        <f>M132</f>
        <v>#DIV/0!</v>
      </c>
      <c r="F171" s="108" t="e">
        <f>N59</f>
        <v>#DIV/0!</v>
      </c>
      <c r="G171" s="123" t="e">
        <f>N132</f>
        <v>#DIV/0!</v>
      </c>
      <c r="H171" s="108" t="e">
        <f>O59</f>
        <v>#DIV/0!</v>
      </c>
      <c r="I171" s="109" t="e">
        <f>O132</f>
        <v>#DIV/0!</v>
      </c>
    </row>
    <row r="172" spans="1:9" ht="15" thickBot="1">
      <c r="A172" s="105">
        <v>2007</v>
      </c>
      <c r="B172" s="108" t="e">
        <f>L60</f>
        <v>#DIV/0!</v>
      </c>
      <c r="C172" s="123" t="e">
        <f>L133</f>
        <v>#DIV/0!</v>
      </c>
      <c r="D172" s="108" t="e">
        <f>M60</f>
        <v>#DIV/0!</v>
      </c>
      <c r="E172" s="123" t="e">
        <f>M133</f>
        <v>#DIV/0!</v>
      </c>
      <c r="F172" s="108" t="e">
        <f>N60</f>
        <v>#DIV/0!</v>
      </c>
      <c r="G172" s="123" t="e">
        <f>N133</f>
        <v>#DIV/0!</v>
      </c>
      <c r="H172" s="108" t="e">
        <f>O60</f>
        <v>#DIV/0!</v>
      </c>
      <c r="I172" s="109" t="e">
        <f>O133</f>
        <v>#DIV/0!</v>
      </c>
    </row>
    <row r="173" spans="1:9" ht="15" thickBot="1">
      <c r="A173" s="105">
        <v>2010</v>
      </c>
      <c r="B173" s="108" t="e">
        <f>L61</f>
        <v>#DIV/0!</v>
      </c>
      <c r="C173" s="123" t="e">
        <f>L134</f>
        <v>#DIV/0!</v>
      </c>
      <c r="D173" s="108" t="e">
        <f>M61</f>
        <v>#DIV/0!</v>
      </c>
      <c r="E173" s="123" t="e">
        <f>M134</f>
        <v>#DIV/0!</v>
      </c>
      <c r="F173" s="108" t="e">
        <f>N61</f>
        <v>#DIV/0!</v>
      </c>
      <c r="G173" s="123" t="e">
        <f>N134</f>
        <v>#DIV/0!</v>
      </c>
      <c r="H173" s="108" t="e">
        <f>O61</f>
        <v>#DIV/0!</v>
      </c>
      <c r="I173" s="109" t="e">
        <f>O134</f>
        <v>#DIV/0!</v>
      </c>
    </row>
    <row r="174" spans="1:9" ht="15.75" thickBot="1">
      <c r="A174" s="110"/>
      <c r="B174" s="111"/>
      <c r="C174" s="111"/>
      <c r="D174" s="111"/>
      <c r="E174" s="111"/>
      <c r="F174" s="111"/>
      <c r="G174" s="111"/>
      <c r="H174" s="111"/>
      <c r="I174" s="112"/>
    </row>
    <row r="175" spans="1:9" ht="24" customHeight="1">
      <c r="A175" s="103"/>
      <c r="B175" s="249" t="s">
        <v>15</v>
      </c>
      <c r="C175" s="250"/>
      <c r="D175" s="249" t="s">
        <v>11</v>
      </c>
      <c r="E175" s="250"/>
      <c r="F175" s="249" t="s">
        <v>17</v>
      </c>
      <c r="G175" s="250"/>
      <c r="H175" s="111"/>
      <c r="I175" s="112"/>
    </row>
    <row r="176" spans="1:9" ht="24" customHeight="1" thickBot="1">
      <c r="A176" s="113"/>
      <c r="B176" s="251"/>
      <c r="C176" s="252"/>
      <c r="D176" s="251"/>
      <c r="E176" s="252"/>
      <c r="F176" s="251"/>
      <c r="G176" s="252"/>
      <c r="H176" s="111"/>
      <c r="I176" s="112"/>
    </row>
    <row r="177" spans="1:9" ht="15" thickBot="1">
      <c r="A177" s="113"/>
      <c r="B177" s="105" t="s">
        <v>22</v>
      </c>
      <c r="C177" s="106" t="s">
        <v>21</v>
      </c>
      <c r="D177" s="105" t="s">
        <v>22</v>
      </c>
      <c r="E177" s="106" t="s">
        <v>21</v>
      </c>
      <c r="F177" s="105" t="s">
        <v>22</v>
      </c>
      <c r="G177" s="106" t="s">
        <v>21</v>
      </c>
      <c r="H177" s="111"/>
      <c r="I177" s="112"/>
    </row>
    <row r="178" spans="1:9" ht="15" thickBot="1">
      <c r="A178" s="107">
        <v>2001</v>
      </c>
      <c r="B178" s="108" t="e">
        <f>L67</f>
        <v>#DIV/0!</v>
      </c>
      <c r="C178" s="123" t="e">
        <f>L140</f>
        <v>#DIV/0!</v>
      </c>
      <c r="D178" s="108" t="e">
        <f>M67</f>
        <v>#DIV/0!</v>
      </c>
      <c r="E178" s="123" t="e">
        <f>M140</f>
        <v>#DIV/0!</v>
      </c>
      <c r="F178" s="108" t="e">
        <f>N67</f>
        <v>#DIV/0!</v>
      </c>
      <c r="G178" s="109" t="e">
        <f>N140</f>
        <v>#DIV/0!</v>
      </c>
      <c r="H178" s="111"/>
      <c r="I178" s="112"/>
    </row>
    <row r="179" spans="1:9" ht="15" thickBot="1">
      <c r="A179" s="105">
        <v>2004</v>
      </c>
      <c r="B179" s="108" t="e">
        <f>L68</f>
        <v>#DIV/0!</v>
      </c>
      <c r="C179" s="123" t="e">
        <f>L141</f>
        <v>#DIV/0!</v>
      </c>
      <c r="D179" s="108" t="e">
        <f>M68</f>
        <v>#DIV/0!</v>
      </c>
      <c r="E179" s="123" t="e">
        <f>M141</f>
        <v>#DIV/0!</v>
      </c>
      <c r="F179" s="108" t="e">
        <f>N68</f>
        <v>#DIV/0!</v>
      </c>
      <c r="G179" s="109" t="e">
        <f>N141</f>
        <v>#DIV/0!</v>
      </c>
      <c r="H179" s="111"/>
      <c r="I179" s="112"/>
    </row>
    <row r="180" spans="1:9" ht="15" thickBot="1">
      <c r="A180" s="105">
        <v>2007</v>
      </c>
      <c r="B180" s="108" t="e">
        <f>L69</f>
        <v>#DIV/0!</v>
      </c>
      <c r="C180" s="123" t="e">
        <f>L142</f>
        <v>#DIV/0!</v>
      </c>
      <c r="D180" s="108" t="e">
        <f>M69</f>
        <v>#DIV/0!</v>
      </c>
      <c r="E180" s="123" t="e">
        <f>M142</f>
        <v>#DIV/0!</v>
      </c>
      <c r="F180" s="108" t="e">
        <f>N69</f>
        <v>#DIV/0!</v>
      </c>
      <c r="G180" s="109" t="e">
        <f>N142</f>
        <v>#DIV/0!</v>
      </c>
      <c r="H180" s="111"/>
      <c r="I180" s="112"/>
    </row>
    <row r="181" spans="1:9" ht="15" thickBot="1">
      <c r="A181" s="105">
        <v>2010</v>
      </c>
      <c r="B181" s="108" t="e">
        <f>L70</f>
        <v>#DIV/0!</v>
      </c>
      <c r="C181" s="123" t="e">
        <f>L143</f>
        <v>#DIV/0!</v>
      </c>
      <c r="D181" s="108" t="e">
        <f>M70</f>
        <v>#DIV/0!</v>
      </c>
      <c r="E181" s="123" t="e">
        <f>M143</f>
        <v>#DIV/0!</v>
      </c>
      <c r="F181" s="108" t="e">
        <f>N70</f>
        <v>#DIV/0!</v>
      </c>
      <c r="G181" s="109" t="e">
        <f>N143</f>
        <v>#DIV/0!</v>
      </c>
      <c r="H181" s="114"/>
      <c r="I181" s="115"/>
    </row>
  </sheetData>
  <sheetProtection/>
  <mergeCells count="162">
    <mergeCell ref="O54:O56"/>
    <mergeCell ref="L63:L65"/>
    <mergeCell ref="M63:M65"/>
    <mergeCell ref="N63:N65"/>
    <mergeCell ref="H74:H76"/>
    <mergeCell ref="M136:M138"/>
    <mergeCell ref="N136:N138"/>
    <mergeCell ref="N105:Q106"/>
    <mergeCell ref="N107:O107"/>
    <mergeCell ref="P107:Q107"/>
    <mergeCell ref="H1:H3"/>
    <mergeCell ref="L54:L56"/>
    <mergeCell ref="M54:M56"/>
    <mergeCell ref="N54:N56"/>
    <mergeCell ref="P149:Q149"/>
    <mergeCell ref="L127:L129"/>
    <mergeCell ref="M127:M129"/>
    <mergeCell ref="N127:N129"/>
    <mergeCell ref="O127:O129"/>
    <mergeCell ref="L136:L138"/>
    <mergeCell ref="B167:C168"/>
    <mergeCell ref="D167:E168"/>
    <mergeCell ref="F167:G168"/>
    <mergeCell ref="H167:I168"/>
    <mergeCell ref="B175:C176"/>
    <mergeCell ref="D175:E176"/>
    <mergeCell ref="F175:G176"/>
    <mergeCell ref="B156:E157"/>
    <mergeCell ref="F156:I157"/>
    <mergeCell ref="J156:M157"/>
    <mergeCell ref="B158:C158"/>
    <mergeCell ref="D158:E158"/>
    <mergeCell ref="F158:G158"/>
    <mergeCell ref="H158:I158"/>
    <mergeCell ref="J158:K158"/>
    <mergeCell ref="L158:M158"/>
    <mergeCell ref="J147:M148"/>
    <mergeCell ref="N147:Q148"/>
    <mergeCell ref="B149:C149"/>
    <mergeCell ref="D149:E149"/>
    <mergeCell ref="F149:G149"/>
    <mergeCell ref="H149:I149"/>
    <mergeCell ref="J149:K149"/>
    <mergeCell ref="L149:M149"/>
    <mergeCell ref="N149:O149"/>
    <mergeCell ref="B147:E148"/>
    <mergeCell ref="F147:I148"/>
    <mergeCell ref="B127:C128"/>
    <mergeCell ref="D127:E128"/>
    <mergeCell ref="F127:G128"/>
    <mergeCell ref="H127:I128"/>
    <mergeCell ref="B136:C137"/>
    <mergeCell ref="D136:E137"/>
    <mergeCell ref="F136:G137"/>
    <mergeCell ref="A115:A119"/>
    <mergeCell ref="B115:E116"/>
    <mergeCell ref="F115:I116"/>
    <mergeCell ref="J115:M116"/>
    <mergeCell ref="B117:C117"/>
    <mergeCell ref="D117:E117"/>
    <mergeCell ref="F117:G117"/>
    <mergeCell ref="H117:I117"/>
    <mergeCell ref="J117:K117"/>
    <mergeCell ref="L117:M117"/>
    <mergeCell ref="B107:C107"/>
    <mergeCell ref="D107:E107"/>
    <mergeCell ref="F107:G107"/>
    <mergeCell ref="H107:I107"/>
    <mergeCell ref="J107:K107"/>
    <mergeCell ref="L107:M107"/>
    <mergeCell ref="H95:I95"/>
    <mergeCell ref="J95:K95"/>
    <mergeCell ref="L95:M95"/>
    <mergeCell ref="A105:A109"/>
    <mergeCell ref="B105:E106"/>
    <mergeCell ref="F105:I106"/>
    <mergeCell ref="J105:M106"/>
    <mergeCell ref="A93:A97"/>
    <mergeCell ref="B93:E94"/>
    <mergeCell ref="F93:I94"/>
    <mergeCell ref="F1:F3"/>
    <mergeCell ref="G1:G3"/>
    <mergeCell ref="A74:E74"/>
    <mergeCell ref="F74:F76"/>
    <mergeCell ref="G74:G76"/>
    <mergeCell ref="A75:A76"/>
    <mergeCell ref="B75:C75"/>
    <mergeCell ref="D75:E75"/>
    <mergeCell ref="B54:C55"/>
    <mergeCell ref="D54:E55"/>
    <mergeCell ref="F54:G55"/>
    <mergeCell ref="H54:I55"/>
    <mergeCell ref="B63:C64"/>
    <mergeCell ref="D63:E64"/>
    <mergeCell ref="F63:G64"/>
    <mergeCell ref="A83:A87"/>
    <mergeCell ref="B83:E84"/>
    <mergeCell ref="F83:I84"/>
    <mergeCell ref="J83:M84"/>
    <mergeCell ref="N83:Q84"/>
    <mergeCell ref="B85:C85"/>
    <mergeCell ref="D85:E85"/>
    <mergeCell ref="F85:G85"/>
    <mergeCell ref="H85:I85"/>
    <mergeCell ref="J85:K85"/>
    <mergeCell ref="L85:M85"/>
    <mergeCell ref="N85:O85"/>
    <mergeCell ref="P85:Q85"/>
    <mergeCell ref="J93:M94"/>
    <mergeCell ref="B95:C95"/>
    <mergeCell ref="D95:E95"/>
    <mergeCell ref="F95:G95"/>
    <mergeCell ref="A42:A46"/>
    <mergeCell ref="B42:E43"/>
    <mergeCell ref="F42:I43"/>
    <mergeCell ref="J42:M43"/>
    <mergeCell ref="B44:C44"/>
    <mergeCell ref="D44:E44"/>
    <mergeCell ref="F44:G44"/>
    <mergeCell ref="H44:I44"/>
    <mergeCell ref="J44:K44"/>
    <mergeCell ref="L44:M44"/>
    <mergeCell ref="N32:Q33"/>
    <mergeCell ref="B34:C34"/>
    <mergeCell ref="D34:E34"/>
    <mergeCell ref="F34:G34"/>
    <mergeCell ref="H34:I34"/>
    <mergeCell ref="J34:K34"/>
    <mergeCell ref="L34:M34"/>
    <mergeCell ref="N34:O34"/>
    <mergeCell ref="P34:Q34"/>
    <mergeCell ref="J22:K22"/>
    <mergeCell ref="L22:M22"/>
    <mergeCell ref="A32:A36"/>
    <mergeCell ref="B32:E33"/>
    <mergeCell ref="F32:I33"/>
    <mergeCell ref="J32:M33"/>
    <mergeCell ref="P12:Q12"/>
    <mergeCell ref="A20:A24"/>
    <mergeCell ref="B20:E21"/>
    <mergeCell ref="F20:I21"/>
    <mergeCell ref="J20:M21"/>
    <mergeCell ref="B22:C22"/>
    <mergeCell ref="D22:E22"/>
    <mergeCell ref="F22:G22"/>
    <mergeCell ref="H22:I22"/>
    <mergeCell ref="F10:I11"/>
    <mergeCell ref="J10:M11"/>
    <mergeCell ref="N10:Q11"/>
    <mergeCell ref="B12:C12"/>
    <mergeCell ref="D12:E12"/>
    <mergeCell ref="F12:G12"/>
    <mergeCell ref="H12:I12"/>
    <mergeCell ref="J12:K12"/>
    <mergeCell ref="L12:M12"/>
    <mergeCell ref="N12:O12"/>
    <mergeCell ref="A1:E1"/>
    <mergeCell ref="A2:A3"/>
    <mergeCell ref="B2:C2"/>
    <mergeCell ref="D2:E2"/>
    <mergeCell ref="A10:A14"/>
    <mergeCell ref="B10:E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C8"/>
  <sheetViews>
    <sheetView workbookViewId="0" topLeftCell="A1">
      <selection activeCell="C20" sqref="C20"/>
    </sheetView>
  </sheetViews>
  <sheetFormatPr defaultColWidth="9.140625" defaultRowHeight="15"/>
  <cols>
    <col min="1" max="1" width="100.00390625" style="0" customWidth="1"/>
    <col min="2" max="2" width="3.421875" style="0" customWidth="1"/>
    <col min="3" max="3" width="65.421875" style="0" bestFit="1" customWidth="1"/>
  </cols>
  <sheetData>
    <row r="1" ht="15" thickBot="1">
      <c r="C1" s="121" t="s">
        <v>24</v>
      </c>
    </row>
    <row r="2" ht="14.25">
      <c r="C2" s="122" t="s">
        <v>25</v>
      </c>
    </row>
    <row r="3" ht="14.25">
      <c r="C3" s="122" t="s">
        <v>26</v>
      </c>
    </row>
    <row r="4" ht="14.25">
      <c r="C4" s="122" t="s">
        <v>31</v>
      </c>
    </row>
    <row r="5" ht="14.25">
      <c r="C5" s="122" t="s">
        <v>27</v>
      </c>
    </row>
    <row r="6" ht="14.25">
      <c r="C6" s="122" t="s">
        <v>28</v>
      </c>
    </row>
    <row r="7" ht="14.25">
      <c r="C7" s="122" t="s">
        <v>29</v>
      </c>
    </row>
    <row r="8" ht="14.25">
      <c r="C8" s="122" t="s">
        <v>30</v>
      </c>
    </row>
  </sheetData>
  <sheetProtection/>
  <hyperlinks>
    <hyperlink ref="C2" location="Trendlines!A25" display="Student 30-day alcohol consumption trends"/>
    <hyperlink ref="C3" location="Trendlines!A50" display="Student 30-day cigarette consumption trends"/>
    <hyperlink ref="C4" location="Trendlines!A75" display="Student 30-day marijuana consumption trends"/>
    <hyperlink ref="C5" location="Trendlines!A100" display="Student two-week binge drinking trends"/>
    <hyperlink ref="C6" location="Trendlines!A125" display="Ten or more instances of binge drinking in the past year"/>
    <hyperlink ref="C7" location="Trendlines!A150" display="Three or more instances of driving under the influences in the past year trends"/>
    <hyperlink ref="C8" location="Trendlines!A175" display="Often riding with friends under the influence in the past year trends"/>
  </hyperlinks>
  <printOptions/>
  <pageMargins left="0.5" right="0.5" top="0.5" bottom="0.5" header="0.3" footer="0.3"/>
  <pageSetup horizontalDpi="600" verticalDpi="600" orientation="portrait" scale="98" r:id="rId2"/>
  <headerFooter>
    <oddHeader>&amp;CMinnesota Student Survey Trendlines</oddHeader>
    <oddFooter>&amp;R&amp;"-,Italic"&amp;9Wilder Research, November 2010</oddFooter>
  </headerFooter>
  <rowBreaks count="1" manualBreakCount="1">
    <brk id="5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C8"/>
  <sheetViews>
    <sheetView workbookViewId="0" topLeftCell="A1">
      <selection activeCell="C9" sqref="C2:C9"/>
    </sheetView>
  </sheetViews>
  <sheetFormatPr defaultColWidth="9.140625" defaultRowHeight="15"/>
  <cols>
    <col min="1" max="1" width="100.00390625" style="0" customWidth="1"/>
    <col min="2" max="2" width="3.421875" style="0" customWidth="1"/>
    <col min="3" max="3" width="65.421875" style="116" bestFit="1" customWidth="1"/>
  </cols>
  <sheetData>
    <row r="1" ht="15" thickBot="1">
      <c r="C1" s="124" t="s">
        <v>24</v>
      </c>
    </row>
    <row r="2" ht="14.25">
      <c r="C2" s="125" t="s">
        <v>25</v>
      </c>
    </row>
    <row r="3" ht="14.25">
      <c r="C3" s="125" t="s">
        <v>26</v>
      </c>
    </row>
    <row r="4" ht="14.25">
      <c r="C4" s="125" t="s">
        <v>31</v>
      </c>
    </row>
    <row r="5" ht="14.25">
      <c r="C5" s="125" t="s">
        <v>27</v>
      </c>
    </row>
    <row r="6" ht="14.25">
      <c r="C6" s="125" t="s">
        <v>28</v>
      </c>
    </row>
    <row r="7" ht="14.25">
      <c r="C7" s="125" t="s">
        <v>29</v>
      </c>
    </row>
    <row r="8" ht="14.25">
      <c r="C8" s="125" t="s">
        <v>30</v>
      </c>
    </row>
  </sheetData>
  <sheetProtection/>
  <hyperlinks>
    <hyperlink ref="C2" location="'Trendlines by Grade'!A25" display="Student 30-day alcohol consumption trends"/>
    <hyperlink ref="C3" location="'Trendlines by Grade'!A50" display="Student 30-day cigarette consumption trends"/>
    <hyperlink ref="C4" location="'Trendlines by Grade'!A75" display="Student 30-day marijuana consumption trends"/>
    <hyperlink ref="C5" location="'Trendlines by Grade'!A100" display="Student two-week binge drinking trends"/>
    <hyperlink ref="C6" location="'Trendlines by Grade'!A125" display="Ten or more instances of binge drinking in the past year"/>
    <hyperlink ref="C7" location="'Trendlines by Grade'!A150" display="Three or more instances of driving under the influences in the past year trends"/>
    <hyperlink ref="C8" location="'Trendlines by Grade'!A175" display="Often riding with friends under the influence in the past year trends"/>
  </hyperlinks>
  <printOptions/>
  <pageMargins left="0.5" right="0.5" top="0.5" bottom="0.5" header="0.3" footer="0.3"/>
  <pageSetup horizontalDpi="600" verticalDpi="600" orientation="portrait" scale="98" r:id="rId2"/>
  <headerFooter>
    <oddHeader>&amp;CMinnesota Student Survey Trendlines by Grade</oddHeader>
    <oddFooter>&amp;R&amp;"-,Italic"&amp;9Wilder Research, November 2010</oddFooter>
  </headerFooter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H. Wilder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</dc:creator>
  <cp:keywords/>
  <dc:description/>
  <cp:lastModifiedBy>kad</cp:lastModifiedBy>
  <dcterms:created xsi:type="dcterms:W3CDTF">2010-11-19T21:29:26Z</dcterms:created>
  <dcterms:modified xsi:type="dcterms:W3CDTF">2011-02-09T22:58:16Z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