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rtnerships for Success\Phase II\RBST and Compliance Check\"/>
    </mc:Choice>
  </mc:AlternateContent>
  <bookViews>
    <workbookView xWindow="0" yWindow="240" windowWidth="10272" windowHeight="5460" activeTab="1"/>
  </bookViews>
  <sheets>
    <sheet name="Survey" sheetId="4" r:id="rId1"/>
    <sheet name="Data Summary" sheetId="3" r:id="rId2"/>
    <sheet name="Hidden" sheetId="7" state="hidden" r:id="rId3"/>
  </sheets>
  <definedNames>
    <definedName name="Question10">'Data Summary'!$B$46:$B$49</definedName>
  </definedNames>
  <calcPr calcId="152511"/>
</workbook>
</file>

<file path=xl/calcChain.xml><?xml version="1.0" encoding="utf-8"?>
<calcChain xmlns="http://schemas.openxmlformats.org/spreadsheetml/2006/main">
  <c r="D50" i="3" l="1"/>
  <c r="D49" i="3"/>
  <c r="D48" i="3"/>
  <c r="D47" i="3"/>
  <c r="D46" i="3"/>
  <c r="D45" i="3"/>
  <c r="D44" i="3"/>
  <c r="D43" i="3"/>
  <c r="C50" i="3"/>
  <c r="C49" i="3"/>
  <c r="C48" i="3"/>
  <c r="C47" i="3"/>
  <c r="C46" i="3"/>
  <c r="C45" i="3"/>
  <c r="C44" i="3"/>
  <c r="C43" i="3"/>
  <c r="C26" i="3" l="1"/>
  <c r="C27" i="3"/>
  <c r="C28" i="3"/>
  <c r="C29" i="3"/>
  <c r="C25" i="3"/>
  <c r="C20" i="3"/>
  <c r="C21" i="3"/>
  <c r="C22" i="3"/>
  <c r="C23" i="3"/>
  <c r="C19" i="3"/>
  <c r="C17" i="3"/>
  <c r="C16" i="3"/>
  <c r="C14" i="3"/>
  <c r="C13" i="3"/>
  <c r="C6" i="3"/>
  <c r="C7" i="3"/>
  <c r="C8" i="3"/>
  <c r="C9" i="3"/>
  <c r="C10" i="3"/>
  <c r="C11" i="3"/>
  <c r="C5" i="3"/>
  <c r="C12" i="3" s="1"/>
  <c r="D12" i="3" s="1"/>
  <c r="C3" i="3"/>
  <c r="C2" i="3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C149" i="3"/>
  <c r="C148" i="3"/>
  <c r="C147" i="3"/>
  <c r="C146" i="3"/>
  <c r="C145" i="3"/>
  <c r="A4" i="7"/>
  <c r="G4" i="7"/>
  <c r="A5" i="7"/>
  <c r="B5" i="7"/>
  <c r="F5" i="7"/>
  <c r="A6" i="7"/>
  <c r="B6" i="7"/>
  <c r="F6" i="7"/>
  <c r="A7" i="7"/>
  <c r="B7" i="7"/>
  <c r="C7" i="7"/>
  <c r="D7" i="7"/>
  <c r="E7" i="7"/>
  <c r="F7" i="7"/>
  <c r="G7" i="7"/>
  <c r="H7" i="7"/>
  <c r="A8" i="7"/>
  <c r="B8" i="7"/>
  <c r="C8" i="7"/>
  <c r="D8" i="7"/>
  <c r="E8" i="7"/>
  <c r="F8" i="7"/>
  <c r="G8" i="7"/>
  <c r="H8" i="7"/>
  <c r="A9" i="7"/>
  <c r="B9" i="7"/>
  <c r="C9" i="7"/>
  <c r="D9" i="7"/>
  <c r="E9" i="7"/>
  <c r="F9" i="7"/>
  <c r="G9" i="7"/>
  <c r="H9" i="7"/>
  <c r="A10" i="7"/>
  <c r="B10" i="7"/>
  <c r="C10" i="7"/>
  <c r="D10" i="7"/>
  <c r="E10" i="7"/>
  <c r="F10" i="7"/>
  <c r="G10" i="7"/>
  <c r="H10" i="7"/>
  <c r="A11" i="7"/>
  <c r="B11" i="7"/>
  <c r="C11" i="7"/>
  <c r="D11" i="7"/>
  <c r="E11" i="7"/>
  <c r="F11" i="7"/>
  <c r="G11" i="7"/>
  <c r="H11" i="7"/>
  <c r="A12" i="7"/>
  <c r="B12" i="7"/>
  <c r="C12" i="7"/>
  <c r="D12" i="7"/>
  <c r="E12" i="7"/>
  <c r="F12" i="7"/>
  <c r="G12" i="7"/>
  <c r="H12" i="7"/>
  <c r="A13" i="7"/>
  <c r="B13" i="7"/>
  <c r="C13" i="7"/>
  <c r="D13" i="7"/>
  <c r="E13" i="7"/>
  <c r="F13" i="7"/>
  <c r="G13" i="7"/>
  <c r="H13" i="7"/>
  <c r="A14" i="7"/>
  <c r="B14" i="7"/>
  <c r="C14" i="7"/>
  <c r="D14" i="7"/>
  <c r="E14" i="7"/>
  <c r="F14" i="7"/>
  <c r="G14" i="7"/>
  <c r="H14" i="7"/>
  <c r="A15" i="7"/>
  <c r="B15" i="7"/>
  <c r="C15" i="7"/>
  <c r="D15" i="7"/>
  <c r="E15" i="7"/>
  <c r="F15" i="7"/>
  <c r="G15" i="7"/>
  <c r="H15" i="7"/>
  <c r="A16" i="7"/>
  <c r="B16" i="7"/>
  <c r="C16" i="7"/>
  <c r="D16" i="7"/>
  <c r="E16" i="7"/>
  <c r="F16" i="7"/>
  <c r="G16" i="7"/>
  <c r="H16" i="7"/>
  <c r="A17" i="7"/>
  <c r="B17" i="7"/>
  <c r="C17" i="7"/>
  <c r="D17" i="7"/>
  <c r="E17" i="7"/>
  <c r="F17" i="7"/>
  <c r="G17" i="7"/>
  <c r="H17" i="7"/>
  <c r="A18" i="7"/>
  <c r="B18" i="7"/>
  <c r="C18" i="7"/>
  <c r="D18" i="7"/>
  <c r="E18" i="7"/>
  <c r="F18" i="7"/>
  <c r="G18" i="7"/>
  <c r="H18" i="7"/>
  <c r="A19" i="7"/>
  <c r="B19" i="7"/>
  <c r="C19" i="7"/>
  <c r="D19" i="7"/>
  <c r="E19" i="7"/>
  <c r="F19" i="7"/>
  <c r="G19" i="7"/>
  <c r="H19" i="7"/>
  <c r="A20" i="7"/>
  <c r="B20" i="7"/>
  <c r="C20" i="7"/>
  <c r="D20" i="7"/>
  <c r="E20" i="7"/>
  <c r="F20" i="7"/>
  <c r="G20" i="7"/>
  <c r="H20" i="7"/>
  <c r="A21" i="7"/>
  <c r="B21" i="7"/>
  <c r="C21" i="7"/>
  <c r="D21" i="7"/>
  <c r="E21" i="7"/>
  <c r="F21" i="7"/>
  <c r="G21" i="7"/>
  <c r="H21" i="7"/>
  <c r="A22" i="7"/>
  <c r="B22" i="7"/>
  <c r="C22" i="7"/>
  <c r="D22" i="7"/>
  <c r="E22" i="7"/>
  <c r="F22" i="7"/>
  <c r="G22" i="7"/>
  <c r="H22" i="7"/>
  <c r="A23" i="7"/>
  <c r="B23" i="7"/>
  <c r="C23" i="7"/>
  <c r="D23" i="7"/>
  <c r="E23" i="7"/>
  <c r="F23" i="7"/>
  <c r="G23" i="7"/>
  <c r="H23" i="7"/>
  <c r="A24" i="7"/>
  <c r="B24" i="7"/>
  <c r="C24" i="7"/>
  <c r="D24" i="7"/>
  <c r="E24" i="7"/>
  <c r="F24" i="7"/>
  <c r="G24" i="7"/>
  <c r="H24" i="7"/>
  <c r="A25" i="7"/>
  <c r="B25" i="7"/>
  <c r="C25" i="7"/>
  <c r="D25" i="7"/>
  <c r="E25" i="7"/>
  <c r="F25" i="7"/>
  <c r="G25" i="7"/>
  <c r="H25" i="7"/>
  <c r="A26" i="7"/>
  <c r="B26" i="7"/>
  <c r="C26" i="7"/>
  <c r="D26" i="7"/>
  <c r="E26" i="7"/>
  <c r="F26" i="7"/>
  <c r="G26" i="7"/>
  <c r="H26" i="7"/>
  <c r="A27" i="7"/>
  <c r="B27" i="7"/>
  <c r="C27" i="7"/>
  <c r="D27" i="7"/>
  <c r="E27" i="7"/>
  <c r="F27" i="7"/>
  <c r="G27" i="7"/>
  <c r="H27" i="7"/>
  <c r="A28" i="7"/>
  <c r="B28" i="7"/>
  <c r="C28" i="7"/>
  <c r="D28" i="7"/>
  <c r="E28" i="7"/>
  <c r="F28" i="7"/>
  <c r="G28" i="7"/>
  <c r="H28" i="7"/>
  <c r="A29" i="7"/>
  <c r="B29" i="7"/>
  <c r="C29" i="7"/>
  <c r="D29" i="7"/>
  <c r="E29" i="7"/>
  <c r="F29" i="7"/>
  <c r="G29" i="7"/>
  <c r="H29" i="7"/>
  <c r="A30" i="7"/>
  <c r="B30" i="7"/>
  <c r="C30" i="7"/>
  <c r="D30" i="7"/>
  <c r="E30" i="7"/>
  <c r="F30" i="7"/>
  <c r="G30" i="7"/>
  <c r="H30" i="7"/>
  <c r="A31" i="7"/>
  <c r="B31" i="7"/>
  <c r="C31" i="7"/>
  <c r="D31" i="7"/>
  <c r="E31" i="7"/>
  <c r="F31" i="7"/>
  <c r="G31" i="7"/>
  <c r="H31" i="7"/>
  <c r="A32" i="7"/>
  <c r="B32" i="7"/>
  <c r="C32" i="7"/>
  <c r="D32" i="7"/>
  <c r="E32" i="7"/>
  <c r="F32" i="7"/>
  <c r="G32" i="7"/>
  <c r="H32" i="7"/>
  <c r="A33" i="7"/>
  <c r="B33" i="7"/>
  <c r="C33" i="7"/>
  <c r="D33" i="7"/>
  <c r="E33" i="7"/>
  <c r="F33" i="7"/>
  <c r="G33" i="7"/>
  <c r="H33" i="7"/>
  <c r="A34" i="7"/>
  <c r="B34" i="7"/>
  <c r="C34" i="7"/>
  <c r="D34" i="7"/>
  <c r="E34" i="7"/>
  <c r="F34" i="7"/>
  <c r="G34" i="7"/>
  <c r="H34" i="7"/>
  <c r="A35" i="7"/>
  <c r="B35" i="7"/>
  <c r="C35" i="7"/>
  <c r="D35" i="7"/>
  <c r="E35" i="7"/>
  <c r="F35" i="7"/>
  <c r="G35" i="7"/>
  <c r="H35" i="7"/>
  <c r="A36" i="7"/>
  <c r="B36" i="7"/>
  <c r="C36" i="7"/>
  <c r="D36" i="7"/>
  <c r="E36" i="7"/>
  <c r="F36" i="7"/>
  <c r="G36" i="7"/>
  <c r="H36" i="7"/>
  <c r="A37" i="7"/>
  <c r="B37" i="7"/>
  <c r="C37" i="7"/>
  <c r="D37" i="7"/>
  <c r="E37" i="7"/>
  <c r="F37" i="7"/>
  <c r="G37" i="7"/>
  <c r="H37" i="7"/>
  <c r="A38" i="7"/>
  <c r="B38" i="7"/>
  <c r="C38" i="7"/>
  <c r="D38" i="7"/>
  <c r="E38" i="7"/>
  <c r="F38" i="7"/>
  <c r="G38" i="7"/>
  <c r="H38" i="7"/>
  <c r="A39" i="7"/>
  <c r="B39" i="7"/>
  <c r="C39" i="7"/>
  <c r="D39" i="7"/>
  <c r="E39" i="7"/>
  <c r="F39" i="7"/>
  <c r="G39" i="7"/>
  <c r="H39" i="7"/>
  <c r="A40" i="7"/>
  <c r="B40" i="7"/>
  <c r="C40" i="7"/>
  <c r="D40" i="7"/>
  <c r="E40" i="7"/>
  <c r="F40" i="7"/>
  <c r="G40" i="7"/>
  <c r="H40" i="7"/>
  <c r="A41" i="7"/>
  <c r="B41" i="7"/>
  <c r="C41" i="7"/>
  <c r="D41" i="7"/>
  <c r="E41" i="7"/>
  <c r="F41" i="7"/>
  <c r="G41" i="7"/>
  <c r="H41" i="7"/>
  <c r="A42" i="7"/>
  <c r="B42" i="7"/>
  <c r="C42" i="7"/>
  <c r="D42" i="7"/>
  <c r="E42" i="7"/>
  <c r="F42" i="7"/>
  <c r="G42" i="7"/>
  <c r="H42" i="7"/>
  <c r="A43" i="7"/>
  <c r="B43" i="7"/>
  <c r="C43" i="7"/>
  <c r="D43" i="7"/>
  <c r="E43" i="7"/>
  <c r="F43" i="7"/>
  <c r="G43" i="7"/>
  <c r="H43" i="7"/>
  <c r="A44" i="7"/>
  <c r="B44" i="7"/>
  <c r="C44" i="7"/>
  <c r="D44" i="7"/>
  <c r="E44" i="7"/>
  <c r="F44" i="7"/>
  <c r="G44" i="7"/>
  <c r="H44" i="7"/>
  <c r="A45" i="7"/>
  <c r="B45" i="7"/>
  <c r="C45" i="7"/>
  <c r="D45" i="7"/>
  <c r="E45" i="7"/>
  <c r="F45" i="7"/>
  <c r="G45" i="7"/>
  <c r="H45" i="7"/>
  <c r="A46" i="7"/>
  <c r="B46" i="7"/>
  <c r="C46" i="7"/>
  <c r="D46" i="7"/>
  <c r="E46" i="7"/>
  <c r="F46" i="7"/>
  <c r="G46" i="7"/>
  <c r="H46" i="7"/>
  <c r="A47" i="7"/>
  <c r="B47" i="7"/>
  <c r="C47" i="7"/>
  <c r="D47" i="7"/>
  <c r="E47" i="7"/>
  <c r="F47" i="7"/>
  <c r="G47" i="7"/>
  <c r="H47" i="7"/>
  <c r="A48" i="7"/>
  <c r="B48" i="7"/>
  <c r="C48" i="7"/>
  <c r="D48" i="7"/>
  <c r="E48" i="7"/>
  <c r="F48" i="7"/>
  <c r="G48" i="7"/>
  <c r="H48" i="7"/>
  <c r="A49" i="7"/>
  <c r="B49" i="7"/>
  <c r="C49" i="7"/>
  <c r="D49" i="7"/>
  <c r="E49" i="7"/>
  <c r="F49" i="7"/>
  <c r="G49" i="7"/>
  <c r="H49" i="7"/>
  <c r="A50" i="7"/>
  <c r="B50" i="7"/>
  <c r="C50" i="7"/>
  <c r="D50" i="7"/>
  <c r="E50" i="7"/>
  <c r="F50" i="7"/>
  <c r="G50" i="7"/>
  <c r="H50" i="7"/>
  <c r="A51" i="7"/>
  <c r="B51" i="7"/>
  <c r="C51" i="7"/>
  <c r="D51" i="7"/>
  <c r="E51" i="7"/>
  <c r="F51" i="7"/>
  <c r="G51" i="7"/>
  <c r="H51" i="7"/>
  <c r="A52" i="7"/>
  <c r="B52" i="7"/>
  <c r="C52" i="7"/>
  <c r="D52" i="7"/>
  <c r="E52" i="7"/>
  <c r="F52" i="7"/>
  <c r="G52" i="7"/>
  <c r="H52" i="7"/>
  <c r="A53" i="7"/>
  <c r="B53" i="7"/>
  <c r="C53" i="7"/>
  <c r="D53" i="7"/>
  <c r="E53" i="7"/>
  <c r="F53" i="7"/>
  <c r="G53" i="7"/>
  <c r="H53" i="7"/>
  <c r="A54" i="7"/>
  <c r="B54" i="7"/>
  <c r="C54" i="7"/>
  <c r="D54" i="7"/>
  <c r="E54" i="7"/>
  <c r="F54" i="7"/>
  <c r="G54" i="7"/>
  <c r="H54" i="7"/>
  <c r="A55" i="7"/>
  <c r="B55" i="7"/>
  <c r="C55" i="7"/>
  <c r="D55" i="7"/>
  <c r="E55" i="7"/>
  <c r="F55" i="7"/>
  <c r="G55" i="7"/>
  <c r="H55" i="7"/>
  <c r="A56" i="7"/>
  <c r="B56" i="7"/>
  <c r="C56" i="7"/>
  <c r="D56" i="7"/>
  <c r="E56" i="7"/>
  <c r="F56" i="7"/>
  <c r="G56" i="7"/>
  <c r="H56" i="7"/>
  <c r="A57" i="7"/>
  <c r="B57" i="7"/>
  <c r="C57" i="7"/>
  <c r="D57" i="7"/>
  <c r="E57" i="7"/>
  <c r="F57" i="7"/>
  <c r="G57" i="7"/>
  <c r="H57" i="7"/>
  <c r="A58" i="7"/>
  <c r="B58" i="7"/>
  <c r="C58" i="7"/>
  <c r="D58" i="7"/>
  <c r="E58" i="7"/>
  <c r="F58" i="7"/>
  <c r="G58" i="7"/>
  <c r="H58" i="7"/>
  <c r="A59" i="7"/>
  <c r="B59" i="7"/>
  <c r="C59" i="7"/>
  <c r="D59" i="7"/>
  <c r="E59" i="7"/>
  <c r="F59" i="7"/>
  <c r="G59" i="7"/>
  <c r="H59" i="7"/>
  <c r="A60" i="7"/>
  <c r="B60" i="7"/>
  <c r="C60" i="7"/>
  <c r="D60" i="7"/>
  <c r="E60" i="7"/>
  <c r="F60" i="7"/>
  <c r="G60" i="7"/>
  <c r="H60" i="7"/>
  <c r="A61" i="7"/>
  <c r="B61" i="7"/>
  <c r="C61" i="7"/>
  <c r="D61" i="7"/>
  <c r="E61" i="7"/>
  <c r="F61" i="7"/>
  <c r="G61" i="7"/>
  <c r="H61" i="7"/>
  <c r="A62" i="7"/>
  <c r="B62" i="7"/>
  <c r="C62" i="7"/>
  <c r="D62" i="7"/>
  <c r="E62" i="7"/>
  <c r="F62" i="7"/>
  <c r="G62" i="7"/>
  <c r="H62" i="7"/>
  <c r="A63" i="7"/>
  <c r="B63" i="7"/>
  <c r="C63" i="7"/>
  <c r="D63" i="7"/>
  <c r="E63" i="7"/>
  <c r="F63" i="7"/>
  <c r="G63" i="7"/>
  <c r="H63" i="7"/>
  <c r="A64" i="7"/>
  <c r="B64" i="7"/>
  <c r="C64" i="7"/>
  <c r="D64" i="7"/>
  <c r="E64" i="7"/>
  <c r="F64" i="7"/>
  <c r="G64" i="7"/>
  <c r="H64" i="7"/>
  <c r="A65" i="7"/>
  <c r="B65" i="7"/>
  <c r="C65" i="7"/>
  <c r="D65" i="7"/>
  <c r="E65" i="7"/>
  <c r="F65" i="7"/>
  <c r="G65" i="7"/>
  <c r="H65" i="7"/>
  <c r="A66" i="7"/>
  <c r="B66" i="7"/>
  <c r="C66" i="7"/>
  <c r="D66" i="7"/>
  <c r="E66" i="7"/>
  <c r="F66" i="7"/>
  <c r="G66" i="7"/>
  <c r="H66" i="7"/>
  <c r="A67" i="7"/>
  <c r="B67" i="7"/>
  <c r="C67" i="7"/>
  <c r="D67" i="7"/>
  <c r="E67" i="7"/>
  <c r="F67" i="7"/>
  <c r="G67" i="7"/>
  <c r="H67" i="7"/>
  <c r="A68" i="7"/>
  <c r="B68" i="7"/>
  <c r="C68" i="7"/>
  <c r="D68" i="7"/>
  <c r="E68" i="7"/>
  <c r="F68" i="7"/>
  <c r="G68" i="7"/>
  <c r="H68" i="7"/>
  <c r="A69" i="7"/>
  <c r="B69" i="7"/>
  <c r="C69" i="7"/>
  <c r="D69" i="7"/>
  <c r="E69" i="7"/>
  <c r="F69" i="7"/>
  <c r="G69" i="7"/>
  <c r="H69" i="7"/>
  <c r="A70" i="7"/>
  <c r="B70" i="7"/>
  <c r="C70" i="7"/>
  <c r="D70" i="7"/>
  <c r="E70" i="7"/>
  <c r="F70" i="7"/>
  <c r="G70" i="7"/>
  <c r="H70" i="7"/>
  <c r="A71" i="7"/>
  <c r="B71" i="7"/>
  <c r="C71" i="7"/>
  <c r="D71" i="7"/>
  <c r="E71" i="7"/>
  <c r="F71" i="7"/>
  <c r="G71" i="7"/>
  <c r="H71" i="7"/>
  <c r="A72" i="7"/>
  <c r="B72" i="7"/>
  <c r="C72" i="7"/>
  <c r="D72" i="7"/>
  <c r="E72" i="7"/>
  <c r="F72" i="7"/>
  <c r="G72" i="7"/>
  <c r="H72" i="7"/>
  <c r="A73" i="7"/>
  <c r="B73" i="7"/>
  <c r="C73" i="7"/>
  <c r="D73" i="7"/>
  <c r="E73" i="7"/>
  <c r="F73" i="7"/>
  <c r="G73" i="7"/>
  <c r="H73" i="7"/>
  <c r="A74" i="7"/>
  <c r="B74" i="7"/>
  <c r="C74" i="7"/>
  <c r="D74" i="7"/>
  <c r="E74" i="7"/>
  <c r="F74" i="7"/>
  <c r="G74" i="7"/>
  <c r="H74" i="7"/>
  <c r="A75" i="7"/>
  <c r="B75" i="7"/>
  <c r="C75" i="7"/>
  <c r="D75" i="7"/>
  <c r="E75" i="7"/>
  <c r="F75" i="7"/>
  <c r="G75" i="7"/>
  <c r="H75" i="7"/>
  <c r="A76" i="7"/>
  <c r="B76" i="7"/>
  <c r="C76" i="7"/>
  <c r="D76" i="7"/>
  <c r="E76" i="7"/>
  <c r="F76" i="7"/>
  <c r="G76" i="7"/>
  <c r="H76" i="7"/>
  <c r="A77" i="7"/>
  <c r="B77" i="7"/>
  <c r="C77" i="7"/>
  <c r="D77" i="7"/>
  <c r="E77" i="7"/>
  <c r="F77" i="7"/>
  <c r="G77" i="7"/>
  <c r="H77" i="7"/>
  <c r="A78" i="7"/>
  <c r="B78" i="7"/>
  <c r="C78" i="7"/>
  <c r="D78" i="7"/>
  <c r="E78" i="7"/>
  <c r="F78" i="7"/>
  <c r="G78" i="7"/>
  <c r="H78" i="7"/>
  <c r="A79" i="7"/>
  <c r="B79" i="7"/>
  <c r="C79" i="7"/>
  <c r="D79" i="7"/>
  <c r="E79" i="7"/>
  <c r="F79" i="7"/>
  <c r="G79" i="7"/>
  <c r="H79" i="7"/>
  <c r="A80" i="7"/>
  <c r="B80" i="7"/>
  <c r="C80" i="7"/>
  <c r="D80" i="7"/>
  <c r="E80" i="7"/>
  <c r="F80" i="7"/>
  <c r="G80" i="7"/>
  <c r="H80" i="7"/>
  <c r="A81" i="7"/>
  <c r="B81" i="7"/>
  <c r="C81" i="7"/>
  <c r="D81" i="7"/>
  <c r="E81" i="7"/>
  <c r="F81" i="7"/>
  <c r="G81" i="7"/>
  <c r="H81" i="7"/>
  <c r="A82" i="7"/>
  <c r="B82" i="7"/>
  <c r="C82" i="7"/>
  <c r="D82" i="7"/>
  <c r="E82" i="7"/>
  <c r="F82" i="7"/>
  <c r="G82" i="7"/>
  <c r="H82" i="7"/>
  <c r="A83" i="7"/>
  <c r="B83" i="7"/>
  <c r="C83" i="7"/>
  <c r="D83" i="7"/>
  <c r="E83" i="7"/>
  <c r="F83" i="7"/>
  <c r="G83" i="7"/>
  <c r="H83" i="7"/>
  <c r="A84" i="7"/>
  <c r="B84" i="7"/>
  <c r="C84" i="7"/>
  <c r="D84" i="7"/>
  <c r="E84" i="7"/>
  <c r="F84" i="7"/>
  <c r="G84" i="7"/>
  <c r="H84" i="7"/>
  <c r="A85" i="7"/>
  <c r="B85" i="7"/>
  <c r="C85" i="7"/>
  <c r="D85" i="7"/>
  <c r="E85" i="7"/>
  <c r="F85" i="7"/>
  <c r="G85" i="7"/>
  <c r="H85" i="7"/>
  <c r="A86" i="7"/>
  <c r="B86" i="7"/>
  <c r="C86" i="7"/>
  <c r="D86" i="7"/>
  <c r="E86" i="7"/>
  <c r="F86" i="7"/>
  <c r="G86" i="7"/>
  <c r="H86" i="7"/>
  <c r="A87" i="7"/>
  <c r="B87" i="7"/>
  <c r="C87" i="7"/>
  <c r="D87" i="7"/>
  <c r="E87" i="7"/>
  <c r="F87" i="7"/>
  <c r="G87" i="7"/>
  <c r="H87" i="7"/>
  <c r="A88" i="7"/>
  <c r="B88" i="7"/>
  <c r="C88" i="7"/>
  <c r="D88" i="7"/>
  <c r="E88" i="7"/>
  <c r="F88" i="7"/>
  <c r="G88" i="7"/>
  <c r="H88" i="7"/>
  <c r="A89" i="7"/>
  <c r="B89" i="7"/>
  <c r="C89" i="7"/>
  <c r="D89" i="7"/>
  <c r="E89" i="7"/>
  <c r="F89" i="7"/>
  <c r="G89" i="7"/>
  <c r="H89" i="7"/>
  <c r="A90" i="7"/>
  <c r="B90" i="7"/>
  <c r="C90" i="7"/>
  <c r="D90" i="7"/>
  <c r="E90" i="7"/>
  <c r="F90" i="7"/>
  <c r="G90" i="7"/>
  <c r="H90" i="7"/>
  <c r="A91" i="7"/>
  <c r="B91" i="7"/>
  <c r="C91" i="7"/>
  <c r="D91" i="7"/>
  <c r="E91" i="7"/>
  <c r="F91" i="7"/>
  <c r="G91" i="7"/>
  <c r="H91" i="7"/>
  <c r="A92" i="7"/>
  <c r="B92" i="7"/>
  <c r="C92" i="7"/>
  <c r="D92" i="7"/>
  <c r="E92" i="7"/>
  <c r="F92" i="7"/>
  <c r="G92" i="7"/>
  <c r="H92" i="7"/>
  <c r="A93" i="7"/>
  <c r="B93" i="7"/>
  <c r="C93" i="7"/>
  <c r="D93" i="7"/>
  <c r="E93" i="7"/>
  <c r="F93" i="7"/>
  <c r="G93" i="7"/>
  <c r="H93" i="7"/>
  <c r="A94" i="7"/>
  <c r="B94" i="7"/>
  <c r="C94" i="7"/>
  <c r="D94" i="7"/>
  <c r="E94" i="7"/>
  <c r="F94" i="7"/>
  <c r="G94" i="7"/>
  <c r="H94" i="7"/>
  <c r="A95" i="7"/>
  <c r="B95" i="7"/>
  <c r="C95" i="7"/>
  <c r="D95" i="7"/>
  <c r="E95" i="7"/>
  <c r="F95" i="7"/>
  <c r="G95" i="7"/>
  <c r="H95" i="7"/>
  <c r="A96" i="7"/>
  <c r="B96" i="7"/>
  <c r="C96" i="7"/>
  <c r="D96" i="7"/>
  <c r="E96" i="7"/>
  <c r="F96" i="7"/>
  <c r="G96" i="7"/>
  <c r="H96" i="7"/>
  <c r="A97" i="7"/>
  <c r="B97" i="7"/>
  <c r="C97" i="7"/>
  <c r="D97" i="7"/>
  <c r="E97" i="7"/>
  <c r="F97" i="7"/>
  <c r="G97" i="7"/>
  <c r="H97" i="7"/>
  <c r="A98" i="7"/>
  <c r="B98" i="7"/>
  <c r="C98" i="7"/>
  <c r="D98" i="7"/>
  <c r="E98" i="7"/>
  <c r="F98" i="7"/>
  <c r="G98" i="7"/>
  <c r="H98" i="7"/>
  <c r="A99" i="7"/>
  <c r="B99" i="7"/>
  <c r="C99" i="7"/>
  <c r="D99" i="7"/>
  <c r="E99" i="7"/>
  <c r="F99" i="7"/>
  <c r="G99" i="7"/>
  <c r="H99" i="7"/>
  <c r="A100" i="7"/>
  <c r="B100" i="7"/>
  <c r="C100" i="7"/>
  <c r="D100" i="7"/>
  <c r="E100" i="7"/>
  <c r="F100" i="7"/>
  <c r="G100" i="7"/>
  <c r="H100" i="7"/>
  <c r="A101" i="7"/>
  <c r="B101" i="7"/>
  <c r="C101" i="7"/>
  <c r="D101" i="7"/>
  <c r="E101" i="7"/>
  <c r="F101" i="7"/>
  <c r="G101" i="7"/>
  <c r="H101" i="7"/>
  <c r="A102" i="7"/>
  <c r="B102" i="7"/>
  <c r="C102" i="7"/>
  <c r="D102" i="7"/>
  <c r="E102" i="7"/>
  <c r="F102" i="7"/>
  <c r="G102" i="7"/>
  <c r="H102" i="7"/>
  <c r="A103" i="7"/>
  <c r="B103" i="7"/>
  <c r="C103" i="7"/>
  <c r="D103" i="7"/>
  <c r="E103" i="7"/>
  <c r="F103" i="7"/>
  <c r="G103" i="7"/>
  <c r="H103" i="7"/>
  <c r="A104" i="7"/>
  <c r="B104" i="7"/>
  <c r="C104" i="7"/>
  <c r="D104" i="7"/>
  <c r="E104" i="7"/>
  <c r="F104" i="7"/>
  <c r="G104" i="7"/>
  <c r="H104" i="7"/>
  <c r="A105" i="7"/>
  <c r="B105" i="7"/>
  <c r="C105" i="7"/>
  <c r="D105" i="7"/>
  <c r="E105" i="7"/>
  <c r="F105" i="7"/>
  <c r="G105" i="7"/>
  <c r="H105" i="7"/>
  <c r="A106" i="7"/>
  <c r="B106" i="7"/>
  <c r="C106" i="7"/>
  <c r="D106" i="7"/>
  <c r="E106" i="7"/>
  <c r="F106" i="7"/>
  <c r="G106" i="7"/>
  <c r="H106" i="7"/>
  <c r="A107" i="7"/>
  <c r="B107" i="7"/>
  <c r="C107" i="7"/>
  <c r="D107" i="7"/>
  <c r="E107" i="7"/>
  <c r="F107" i="7"/>
  <c r="G107" i="7"/>
  <c r="H107" i="7"/>
  <c r="A108" i="7"/>
  <c r="B108" i="7"/>
  <c r="C108" i="7"/>
  <c r="D108" i="7"/>
  <c r="E108" i="7"/>
  <c r="F108" i="7"/>
  <c r="G108" i="7"/>
  <c r="H108" i="7"/>
  <c r="A109" i="7"/>
  <c r="B109" i="7"/>
  <c r="C109" i="7"/>
  <c r="D109" i="7"/>
  <c r="E109" i="7"/>
  <c r="F109" i="7"/>
  <c r="G109" i="7"/>
  <c r="H109" i="7"/>
  <c r="A110" i="7"/>
  <c r="B110" i="7"/>
  <c r="C110" i="7"/>
  <c r="D110" i="7"/>
  <c r="E110" i="7"/>
  <c r="F110" i="7"/>
  <c r="G110" i="7"/>
  <c r="H110" i="7"/>
  <c r="A111" i="7"/>
  <c r="B111" i="7"/>
  <c r="C111" i="7"/>
  <c r="D111" i="7"/>
  <c r="E111" i="7"/>
  <c r="F111" i="7"/>
  <c r="G111" i="7"/>
  <c r="H111" i="7"/>
  <c r="A112" i="7"/>
  <c r="B112" i="7"/>
  <c r="C112" i="7"/>
  <c r="D112" i="7"/>
  <c r="E112" i="7"/>
  <c r="F112" i="7"/>
  <c r="G112" i="7"/>
  <c r="H112" i="7"/>
  <c r="A113" i="7"/>
  <c r="B113" i="7"/>
  <c r="C113" i="7"/>
  <c r="D113" i="7"/>
  <c r="E113" i="7"/>
  <c r="F113" i="7"/>
  <c r="G113" i="7"/>
  <c r="H113" i="7"/>
  <c r="A114" i="7"/>
  <c r="B114" i="7"/>
  <c r="C114" i="7"/>
  <c r="D114" i="7"/>
  <c r="E114" i="7"/>
  <c r="F114" i="7"/>
  <c r="G114" i="7"/>
  <c r="H114" i="7"/>
  <c r="A115" i="7"/>
  <c r="B115" i="7"/>
  <c r="C115" i="7"/>
  <c r="D115" i="7"/>
  <c r="E115" i="7"/>
  <c r="F115" i="7"/>
  <c r="G115" i="7"/>
  <c r="H115" i="7"/>
  <c r="A116" i="7"/>
  <c r="B116" i="7"/>
  <c r="C116" i="7"/>
  <c r="D116" i="7"/>
  <c r="E116" i="7"/>
  <c r="F116" i="7"/>
  <c r="G116" i="7"/>
  <c r="H116" i="7"/>
  <c r="A117" i="7"/>
  <c r="B117" i="7"/>
  <c r="C117" i="7"/>
  <c r="D117" i="7"/>
  <c r="E117" i="7"/>
  <c r="F117" i="7"/>
  <c r="G117" i="7"/>
  <c r="H117" i="7"/>
  <c r="A118" i="7"/>
  <c r="B118" i="7"/>
  <c r="C118" i="7"/>
  <c r="D118" i="7"/>
  <c r="E118" i="7"/>
  <c r="F118" i="7"/>
  <c r="G118" i="7"/>
  <c r="H118" i="7"/>
  <c r="A119" i="7"/>
  <c r="B119" i="7"/>
  <c r="C119" i="7"/>
  <c r="D119" i="7"/>
  <c r="E119" i="7"/>
  <c r="F119" i="7"/>
  <c r="G119" i="7"/>
  <c r="H119" i="7"/>
  <c r="A120" i="7"/>
  <c r="B120" i="7"/>
  <c r="C120" i="7"/>
  <c r="D120" i="7"/>
  <c r="E120" i="7"/>
  <c r="F120" i="7"/>
  <c r="G120" i="7"/>
  <c r="H120" i="7"/>
  <c r="A121" i="7"/>
  <c r="B121" i="7"/>
  <c r="C121" i="7"/>
  <c r="D121" i="7"/>
  <c r="E121" i="7"/>
  <c r="F121" i="7"/>
  <c r="G121" i="7"/>
  <c r="H121" i="7"/>
  <c r="A122" i="7"/>
  <c r="B122" i="7"/>
  <c r="C122" i="7"/>
  <c r="D122" i="7"/>
  <c r="E122" i="7"/>
  <c r="F122" i="7"/>
  <c r="G122" i="7"/>
  <c r="H122" i="7"/>
  <c r="A123" i="7"/>
  <c r="B123" i="7"/>
  <c r="C123" i="7"/>
  <c r="D123" i="7"/>
  <c r="E123" i="7"/>
  <c r="F123" i="7"/>
  <c r="G123" i="7"/>
  <c r="H123" i="7"/>
  <c r="A124" i="7"/>
  <c r="B124" i="7"/>
  <c r="C124" i="7"/>
  <c r="D124" i="7"/>
  <c r="E124" i="7"/>
  <c r="F124" i="7"/>
  <c r="G124" i="7"/>
  <c r="H124" i="7"/>
  <c r="A125" i="7"/>
  <c r="B125" i="7"/>
  <c r="C125" i="7"/>
  <c r="D125" i="7"/>
  <c r="E125" i="7"/>
  <c r="F125" i="7"/>
  <c r="G125" i="7"/>
  <c r="H125" i="7"/>
  <c r="A126" i="7"/>
  <c r="B126" i="7"/>
  <c r="C126" i="7"/>
  <c r="D126" i="7"/>
  <c r="E126" i="7"/>
  <c r="F126" i="7"/>
  <c r="G126" i="7"/>
  <c r="H126" i="7"/>
  <c r="A127" i="7"/>
  <c r="B127" i="7"/>
  <c r="C127" i="7"/>
  <c r="D127" i="7"/>
  <c r="E127" i="7"/>
  <c r="F127" i="7"/>
  <c r="G127" i="7"/>
  <c r="H127" i="7"/>
  <c r="A128" i="7"/>
  <c r="B128" i="7"/>
  <c r="C128" i="7"/>
  <c r="D128" i="7"/>
  <c r="E128" i="7"/>
  <c r="F128" i="7"/>
  <c r="G128" i="7"/>
  <c r="H128" i="7"/>
  <c r="A129" i="7"/>
  <c r="B129" i="7"/>
  <c r="C129" i="7"/>
  <c r="D129" i="7"/>
  <c r="E129" i="7"/>
  <c r="F129" i="7"/>
  <c r="G129" i="7"/>
  <c r="H129" i="7"/>
  <c r="A130" i="7"/>
  <c r="B130" i="7"/>
  <c r="C130" i="7"/>
  <c r="D130" i="7"/>
  <c r="E130" i="7"/>
  <c r="F130" i="7"/>
  <c r="G130" i="7"/>
  <c r="H130" i="7"/>
  <c r="A131" i="7"/>
  <c r="B131" i="7"/>
  <c r="C131" i="7"/>
  <c r="D131" i="7"/>
  <c r="E131" i="7"/>
  <c r="F131" i="7"/>
  <c r="G131" i="7"/>
  <c r="H131" i="7"/>
  <c r="A132" i="7"/>
  <c r="B132" i="7"/>
  <c r="C132" i="7"/>
  <c r="D132" i="7"/>
  <c r="E132" i="7"/>
  <c r="F132" i="7"/>
  <c r="G132" i="7"/>
  <c r="H132" i="7"/>
  <c r="A133" i="7"/>
  <c r="B133" i="7"/>
  <c r="C133" i="7"/>
  <c r="D133" i="7"/>
  <c r="E133" i="7"/>
  <c r="F133" i="7"/>
  <c r="G133" i="7"/>
  <c r="H133" i="7"/>
  <c r="A134" i="7"/>
  <c r="B134" i="7"/>
  <c r="C134" i="7"/>
  <c r="D134" i="7"/>
  <c r="E134" i="7"/>
  <c r="F134" i="7"/>
  <c r="G134" i="7"/>
  <c r="H134" i="7"/>
  <c r="A135" i="7"/>
  <c r="B135" i="7"/>
  <c r="C135" i="7"/>
  <c r="D135" i="7"/>
  <c r="E135" i="7"/>
  <c r="F135" i="7"/>
  <c r="G135" i="7"/>
  <c r="H135" i="7"/>
  <c r="A136" i="7"/>
  <c r="B136" i="7"/>
  <c r="C136" i="7"/>
  <c r="D136" i="7"/>
  <c r="E136" i="7"/>
  <c r="F136" i="7"/>
  <c r="G136" i="7"/>
  <c r="H136" i="7"/>
  <c r="A137" i="7"/>
  <c r="B137" i="7"/>
  <c r="C137" i="7"/>
  <c r="D137" i="7"/>
  <c r="E137" i="7"/>
  <c r="F137" i="7"/>
  <c r="G137" i="7"/>
  <c r="H137" i="7"/>
  <c r="A138" i="7"/>
  <c r="B138" i="7"/>
  <c r="C138" i="7"/>
  <c r="D138" i="7"/>
  <c r="E138" i="7"/>
  <c r="F138" i="7"/>
  <c r="G138" i="7"/>
  <c r="H138" i="7"/>
  <c r="A139" i="7"/>
  <c r="B139" i="7"/>
  <c r="C139" i="7"/>
  <c r="D139" i="7"/>
  <c r="E139" i="7"/>
  <c r="F139" i="7"/>
  <c r="G139" i="7"/>
  <c r="H139" i="7"/>
  <c r="A140" i="7"/>
  <c r="B140" i="7"/>
  <c r="C140" i="7"/>
  <c r="D140" i="7"/>
  <c r="E140" i="7"/>
  <c r="F140" i="7"/>
  <c r="G140" i="7"/>
  <c r="H140" i="7"/>
  <c r="A141" i="7"/>
  <c r="B141" i="7"/>
  <c r="C141" i="7"/>
  <c r="D141" i="7"/>
  <c r="E141" i="7"/>
  <c r="F141" i="7"/>
  <c r="G141" i="7"/>
  <c r="H141" i="7"/>
  <c r="A142" i="7"/>
  <c r="B142" i="7"/>
  <c r="C142" i="7"/>
  <c r="D142" i="7"/>
  <c r="E142" i="7"/>
  <c r="F142" i="7"/>
  <c r="G142" i="7"/>
  <c r="H142" i="7"/>
  <c r="A143" i="7"/>
  <c r="B143" i="7"/>
  <c r="C143" i="7"/>
  <c r="D143" i="7"/>
  <c r="E143" i="7"/>
  <c r="F143" i="7"/>
  <c r="G143" i="7"/>
  <c r="H143" i="7"/>
  <c r="A144" i="7"/>
  <c r="B144" i="7"/>
  <c r="C144" i="7"/>
  <c r="D144" i="7"/>
  <c r="E144" i="7"/>
  <c r="F144" i="7"/>
  <c r="G144" i="7"/>
  <c r="H144" i="7"/>
  <c r="A145" i="7"/>
  <c r="B145" i="7"/>
  <c r="C145" i="7"/>
  <c r="D145" i="7"/>
  <c r="E145" i="7"/>
  <c r="F145" i="7"/>
  <c r="G145" i="7"/>
  <c r="H145" i="7"/>
  <c r="A146" i="7"/>
  <c r="B146" i="7"/>
  <c r="C146" i="7"/>
  <c r="D146" i="7"/>
  <c r="E146" i="7"/>
  <c r="F146" i="7"/>
  <c r="G146" i="7"/>
  <c r="H146" i="7"/>
  <c r="A147" i="7"/>
  <c r="B147" i="7"/>
  <c r="C147" i="7"/>
  <c r="D147" i="7"/>
  <c r="E147" i="7"/>
  <c r="F147" i="7"/>
  <c r="G147" i="7"/>
  <c r="H147" i="7"/>
  <c r="A148" i="7"/>
  <c r="B148" i="7"/>
  <c r="C148" i="7"/>
  <c r="D148" i="7"/>
  <c r="E148" i="7"/>
  <c r="F148" i="7"/>
  <c r="G148" i="7"/>
  <c r="H148" i="7"/>
  <c r="A149" i="7"/>
  <c r="B149" i="7"/>
  <c r="C149" i="7"/>
  <c r="D149" i="7"/>
  <c r="E149" i="7"/>
  <c r="F149" i="7"/>
  <c r="G149" i="7"/>
  <c r="H149" i="7"/>
  <c r="A150" i="7"/>
  <c r="B150" i="7"/>
  <c r="C150" i="7"/>
  <c r="D150" i="7"/>
  <c r="E150" i="7"/>
  <c r="F150" i="7"/>
  <c r="G150" i="7"/>
  <c r="H150" i="7"/>
  <c r="A151" i="7"/>
  <c r="B151" i="7"/>
  <c r="C151" i="7"/>
  <c r="D151" i="7"/>
  <c r="E151" i="7"/>
  <c r="F151" i="7"/>
  <c r="G151" i="7"/>
  <c r="H151" i="7"/>
  <c r="A152" i="7"/>
  <c r="B152" i="7"/>
  <c r="C152" i="7"/>
  <c r="D152" i="7"/>
  <c r="E152" i="7"/>
  <c r="F152" i="7"/>
  <c r="G152" i="7"/>
  <c r="H152" i="7"/>
  <c r="A153" i="7"/>
  <c r="B153" i="7"/>
  <c r="C153" i="7"/>
  <c r="D153" i="7"/>
  <c r="E153" i="7"/>
  <c r="F153" i="7"/>
  <c r="G153" i="7"/>
  <c r="H153" i="7"/>
  <c r="A154" i="7"/>
  <c r="B154" i="7"/>
  <c r="C154" i="7"/>
  <c r="D154" i="7"/>
  <c r="E154" i="7"/>
  <c r="F154" i="7"/>
  <c r="G154" i="7"/>
  <c r="H154" i="7"/>
  <c r="A155" i="7"/>
  <c r="B155" i="7"/>
  <c r="C155" i="7"/>
  <c r="D155" i="7"/>
  <c r="E155" i="7"/>
  <c r="F155" i="7"/>
  <c r="G155" i="7"/>
  <c r="H155" i="7"/>
  <c r="A156" i="7"/>
  <c r="B156" i="7"/>
  <c r="C156" i="7"/>
  <c r="D156" i="7"/>
  <c r="E156" i="7"/>
  <c r="F156" i="7"/>
  <c r="G156" i="7"/>
  <c r="H156" i="7"/>
  <c r="A157" i="7"/>
  <c r="B157" i="7"/>
  <c r="C157" i="7"/>
  <c r="D157" i="7"/>
  <c r="E157" i="7"/>
  <c r="F157" i="7"/>
  <c r="G157" i="7"/>
  <c r="H157" i="7"/>
  <c r="A158" i="7"/>
  <c r="B158" i="7"/>
  <c r="C158" i="7"/>
  <c r="D158" i="7"/>
  <c r="E158" i="7"/>
  <c r="F158" i="7"/>
  <c r="G158" i="7"/>
  <c r="H158" i="7"/>
  <c r="A159" i="7"/>
  <c r="B159" i="7"/>
  <c r="C159" i="7"/>
  <c r="D159" i="7"/>
  <c r="E159" i="7"/>
  <c r="F159" i="7"/>
  <c r="G159" i="7"/>
  <c r="H159" i="7"/>
  <c r="A160" i="7"/>
  <c r="B160" i="7"/>
  <c r="C160" i="7"/>
  <c r="D160" i="7"/>
  <c r="E160" i="7"/>
  <c r="F160" i="7"/>
  <c r="G160" i="7"/>
  <c r="H160" i="7"/>
  <c r="A161" i="7"/>
  <c r="B161" i="7"/>
  <c r="C161" i="7"/>
  <c r="D161" i="7"/>
  <c r="E161" i="7"/>
  <c r="F161" i="7"/>
  <c r="G161" i="7"/>
  <c r="H161" i="7"/>
  <c r="A162" i="7"/>
  <c r="B162" i="7"/>
  <c r="C162" i="7"/>
  <c r="D162" i="7"/>
  <c r="E162" i="7"/>
  <c r="F162" i="7"/>
  <c r="G162" i="7"/>
  <c r="H162" i="7"/>
  <c r="A163" i="7"/>
  <c r="B163" i="7"/>
  <c r="C163" i="7"/>
  <c r="D163" i="7"/>
  <c r="E163" i="7"/>
  <c r="F163" i="7"/>
  <c r="G163" i="7"/>
  <c r="H163" i="7"/>
  <c r="A164" i="7"/>
  <c r="B164" i="7"/>
  <c r="C164" i="7"/>
  <c r="D164" i="7"/>
  <c r="E164" i="7"/>
  <c r="F164" i="7"/>
  <c r="G164" i="7"/>
  <c r="H164" i="7"/>
  <c r="A165" i="7"/>
  <c r="B165" i="7"/>
  <c r="C165" i="7"/>
  <c r="D165" i="7"/>
  <c r="E165" i="7"/>
  <c r="F165" i="7"/>
  <c r="G165" i="7"/>
  <c r="H165" i="7"/>
  <c r="A166" i="7"/>
  <c r="B166" i="7"/>
  <c r="C166" i="7"/>
  <c r="D166" i="7"/>
  <c r="E166" i="7"/>
  <c r="F166" i="7"/>
  <c r="G166" i="7"/>
  <c r="H166" i="7"/>
  <c r="A167" i="7"/>
  <c r="B167" i="7"/>
  <c r="C167" i="7"/>
  <c r="D167" i="7"/>
  <c r="E167" i="7"/>
  <c r="F167" i="7"/>
  <c r="G167" i="7"/>
  <c r="H167" i="7"/>
  <c r="A168" i="7"/>
  <c r="B168" i="7"/>
  <c r="C168" i="7"/>
  <c r="D168" i="7"/>
  <c r="E168" i="7"/>
  <c r="F168" i="7"/>
  <c r="G168" i="7"/>
  <c r="H168" i="7"/>
  <c r="A169" i="7"/>
  <c r="B169" i="7"/>
  <c r="C169" i="7"/>
  <c r="D169" i="7"/>
  <c r="E169" i="7"/>
  <c r="F169" i="7"/>
  <c r="G169" i="7"/>
  <c r="H169" i="7"/>
  <c r="A170" i="7"/>
  <c r="B170" i="7"/>
  <c r="C170" i="7"/>
  <c r="D170" i="7"/>
  <c r="E170" i="7"/>
  <c r="F170" i="7"/>
  <c r="G170" i="7"/>
  <c r="H170" i="7"/>
  <c r="A171" i="7"/>
  <c r="B171" i="7"/>
  <c r="C171" i="7"/>
  <c r="D171" i="7"/>
  <c r="E171" i="7"/>
  <c r="F171" i="7"/>
  <c r="G171" i="7"/>
  <c r="H171" i="7"/>
  <c r="A172" i="7"/>
  <c r="B172" i="7"/>
  <c r="C172" i="7"/>
  <c r="D172" i="7"/>
  <c r="E172" i="7"/>
  <c r="F172" i="7"/>
  <c r="G172" i="7"/>
  <c r="H172" i="7"/>
  <c r="A173" i="7"/>
  <c r="B173" i="7"/>
  <c r="C173" i="7"/>
  <c r="D173" i="7"/>
  <c r="E173" i="7"/>
  <c r="F173" i="7"/>
  <c r="G173" i="7"/>
  <c r="H173" i="7"/>
  <c r="A174" i="7"/>
  <c r="B174" i="7"/>
  <c r="C174" i="7"/>
  <c r="D174" i="7"/>
  <c r="E174" i="7"/>
  <c r="F174" i="7"/>
  <c r="G174" i="7"/>
  <c r="H174" i="7"/>
  <c r="A175" i="7"/>
  <c r="B175" i="7"/>
  <c r="C175" i="7"/>
  <c r="D175" i="7"/>
  <c r="E175" i="7"/>
  <c r="F175" i="7"/>
  <c r="G175" i="7"/>
  <c r="H175" i="7"/>
  <c r="A176" i="7"/>
  <c r="B176" i="7"/>
  <c r="C176" i="7"/>
  <c r="D176" i="7"/>
  <c r="E176" i="7"/>
  <c r="F176" i="7"/>
  <c r="G176" i="7"/>
  <c r="H176" i="7"/>
  <c r="A177" i="7"/>
  <c r="B177" i="7"/>
  <c r="C177" i="7"/>
  <c r="D177" i="7"/>
  <c r="E177" i="7"/>
  <c r="F177" i="7"/>
  <c r="G177" i="7"/>
  <c r="H177" i="7"/>
  <c r="A178" i="7"/>
  <c r="B178" i="7"/>
  <c r="C178" i="7"/>
  <c r="D178" i="7"/>
  <c r="E178" i="7"/>
  <c r="F178" i="7"/>
  <c r="G178" i="7"/>
  <c r="H178" i="7"/>
  <c r="A179" i="7"/>
  <c r="B179" i="7"/>
  <c r="C179" i="7"/>
  <c r="D179" i="7"/>
  <c r="E179" i="7"/>
  <c r="F179" i="7"/>
  <c r="G179" i="7"/>
  <c r="H179" i="7"/>
  <c r="A180" i="7"/>
  <c r="B180" i="7"/>
  <c r="C180" i="7"/>
  <c r="D180" i="7"/>
  <c r="E180" i="7"/>
  <c r="F180" i="7"/>
  <c r="G180" i="7"/>
  <c r="H180" i="7"/>
  <c r="A181" i="7"/>
  <c r="B181" i="7"/>
  <c r="C181" i="7"/>
  <c r="D181" i="7"/>
  <c r="E181" i="7"/>
  <c r="F181" i="7"/>
  <c r="G181" i="7"/>
  <c r="H181" i="7"/>
  <c r="A182" i="7"/>
  <c r="B182" i="7"/>
  <c r="C182" i="7"/>
  <c r="D182" i="7"/>
  <c r="E182" i="7"/>
  <c r="F182" i="7"/>
  <c r="G182" i="7"/>
  <c r="H182" i="7"/>
  <c r="A183" i="7"/>
  <c r="B183" i="7"/>
  <c r="C183" i="7"/>
  <c r="D183" i="7"/>
  <c r="E183" i="7"/>
  <c r="F183" i="7"/>
  <c r="G183" i="7"/>
  <c r="H183" i="7"/>
  <c r="A184" i="7"/>
  <c r="B184" i="7"/>
  <c r="C184" i="7"/>
  <c r="D184" i="7"/>
  <c r="E184" i="7"/>
  <c r="F184" i="7"/>
  <c r="G184" i="7"/>
  <c r="H184" i="7"/>
  <c r="A185" i="7"/>
  <c r="B185" i="7"/>
  <c r="C185" i="7"/>
  <c r="D185" i="7"/>
  <c r="E185" i="7"/>
  <c r="F185" i="7"/>
  <c r="G185" i="7"/>
  <c r="H185" i="7"/>
  <c r="A186" i="7"/>
  <c r="B186" i="7"/>
  <c r="C186" i="7"/>
  <c r="D186" i="7"/>
  <c r="E186" i="7"/>
  <c r="F186" i="7"/>
  <c r="G186" i="7"/>
  <c r="H186" i="7"/>
  <c r="A187" i="7"/>
  <c r="B187" i="7"/>
  <c r="C187" i="7"/>
  <c r="D187" i="7"/>
  <c r="E187" i="7"/>
  <c r="F187" i="7"/>
  <c r="G187" i="7"/>
  <c r="H187" i="7"/>
  <c r="A188" i="7"/>
  <c r="B188" i="7"/>
  <c r="C188" i="7"/>
  <c r="D188" i="7"/>
  <c r="E188" i="7"/>
  <c r="F188" i="7"/>
  <c r="G188" i="7"/>
  <c r="H188" i="7"/>
  <c r="A189" i="7"/>
  <c r="B189" i="7"/>
  <c r="C189" i="7"/>
  <c r="D189" i="7"/>
  <c r="E189" i="7"/>
  <c r="F189" i="7"/>
  <c r="G189" i="7"/>
  <c r="H189" i="7"/>
  <c r="A190" i="7"/>
  <c r="B190" i="7"/>
  <c r="C190" i="7"/>
  <c r="D190" i="7"/>
  <c r="E190" i="7"/>
  <c r="F190" i="7"/>
  <c r="G190" i="7"/>
  <c r="H190" i="7"/>
  <c r="A191" i="7"/>
  <c r="B191" i="7"/>
  <c r="C191" i="7"/>
  <c r="D191" i="7"/>
  <c r="E191" i="7"/>
  <c r="F191" i="7"/>
  <c r="G191" i="7"/>
  <c r="H191" i="7"/>
  <c r="A192" i="7"/>
  <c r="B192" i="7"/>
  <c r="C192" i="7"/>
  <c r="D192" i="7"/>
  <c r="E192" i="7"/>
  <c r="F192" i="7"/>
  <c r="G192" i="7"/>
  <c r="H192" i="7"/>
  <c r="A193" i="7"/>
  <c r="B193" i="7"/>
  <c r="C193" i="7"/>
  <c r="D193" i="7"/>
  <c r="E193" i="7"/>
  <c r="F193" i="7"/>
  <c r="G193" i="7"/>
  <c r="H193" i="7"/>
  <c r="A194" i="7"/>
  <c r="B194" i="7"/>
  <c r="C194" i="7"/>
  <c r="D194" i="7"/>
  <c r="E194" i="7"/>
  <c r="F194" i="7"/>
  <c r="G194" i="7"/>
  <c r="H194" i="7"/>
  <c r="A195" i="7"/>
  <c r="B195" i="7"/>
  <c r="C195" i="7"/>
  <c r="D195" i="7"/>
  <c r="E195" i="7"/>
  <c r="F195" i="7"/>
  <c r="G195" i="7"/>
  <c r="H195" i="7"/>
  <c r="A196" i="7"/>
  <c r="B196" i="7"/>
  <c r="C196" i="7"/>
  <c r="D196" i="7"/>
  <c r="E196" i="7"/>
  <c r="F196" i="7"/>
  <c r="G196" i="7"/>
  <c r="H196" i="7"/>
  <c r="A197" i="7"/>
  <c r="B197" i="7"/>
  <c r="C197" i="7"/>
  <c r="D197" i="7"/>
  <c r="E197" i="7"/>
  <c r="F197" i="7"/>
  <c r="G197" i="7"/>
  <c r="H197" i="7"/>
  <c r="A198" i="7"/>
  <c r="B198" i="7"/>
  <c r="C198" i="7"/>
  <c r="D198" i="7"/>
  <c r="E198" i="7"/>
  <c r="F198" i="7"/>
  <c r="G198" i="7"/>
  <c r="H198" i="7"/>
  <c r="A199" i="7"/>
  <c r="B199" i="7"/>
  <c r="C199" i="7"/>
  <c r="D199" i="7"/>
  <c r="E199" i="7"/>
  <c r="F199" i="7"/>
  <c r="G199" i="7"/>
  <c r="H199" i="7"/>
  <c r="A200" i="7"/>
  <c r="B200" i="7"/>
  <c r="C200" i="7"/>
  <c r="D200" i="7"/>
  <c r="E200" i="7"/>
  <c r="F200" i="7"/>
  <c r="G200" i="7"/>
  <c r="H200" i="7"/>
  <c r="A201" i="7"/>
  <c r="B201" i="7"/>
  <c r="C201" i="7"/>
  <c r="D201" i="7"/>
  <c r="E201" i="7"/>
  <c r="F201" i="7"/>
  <c r="G201" i="7"/>
  <c r="H201" i="7"/>
  <c r="A202" i="7"/>
  <c r="B202" i="7"/>
  <c r="C202" i="7"/>
  <c r="D202" i="7"/>
  <c r="E202" i="7"/>
  <c r="F202" i="7"/>
  <c r="G202" i="7"/>
  <c r="H202" i="7"/>
  <c r="A203" i="7"/>
  <c r="B203" i="7"/>
  <c r="C203" i="7"/>
  <c r="D203" i="7"/>
  <c r="E203" i="7"/>
  <c r="F203" i="7"/>
  <c r="G203" i="7"/>
  <c r="H203" i="7"/>
  <c r="A204" i="7"/>
  <c r="B204" i="7"/>
  <c r="C204" i="7"/>
  <c r="D204" i="7"/>
  <c r="E204" i="7"/>
  <c r="F204" i="7"/>
  <c r="G204" i="7"/>
  <c r="H204" i="7"/>
  <c r="A205" i="7"/>
  <c r="B205" i="7"/>
  <c r="C205" i="7"/>
  <c r="D205" i="7"/>
  <c r="E205" i="7"/>
  <c r="F205" i="7"/>
  <c r="G205" i="7"/>
  <c r="H205" i="7"/>
  <c r="A206" i="7"/>
  <c r="B206" i="7"/>
  <c r="C206" i="7"/>
  <c r="D206" i="7"/>
  <c r="E206" i="7"/>
  <c r="F206" i="7"/>
  <c r="G206" i="7"/>
  <c r="H206" i="7"/>
  <c r="A207" i="7"/>
  <c r="B207" i="7"/>
  <c r="C207" i="7"/>
  <c r="D207" i="7"/>
  <c r="E207" i="7"/>
  <c r="F207" i="7"/>
  <c r="G207" i="7"/>
  <c r="H207" i="7"/>
  <c r="A208" i="7"/>
  <c r="B208" i="7"/>
  <c r="C208" i="7"/>
  <c r="D208" i="7"/>
  <c r="E208" i="7"/>
  <c r="F208" i="7"/>
  <c r="G208" i="7"/>
  <c r="H208" i="7"/>
  <c r="A209" i="7"/>
  <c r="B209" i="7"/>
  <c r="C209" i="7"/>
  <c r="D209" i="7"/>
  <c r="E209" i="7"/>
  <c r="F209" i="7"/>
  <c r="G209" i="7"/>
  <c r="H209" i="7"/>
  <c r="A210" i="7"/>
  <c r="B210" i="7"/>
  <c r="C210" i="7"/>
  <c r="D210" i="7"/>
  <c r="E210" i="7"/>
  <c r="F210" i="7"/>
  <c r="G210" i="7"/>
  <c r="H210" i="7"/>
  <c r="A211" i="7"/>
  <c r="B211" i="7"/>
  <c r="C211" i="7"/>
  <c r="D211" i="7"/>
  <c r="E211" i="7"/>
  <c r="F211" i="7"/>
  <c r="G211" i="7"/>
  <c r="H211" i="7"/>
  <c r="A212" i="7"/>
  <c r="B212" i="7"/>
  <c r="C212" i="7"/>
  <c r="D212" i="7"/>
  <c r="E212" i="7"/>
  <c r="F212" i="7"/>
  <c r="G212" i="7"/>
  <c r="H212" i="7"/>
  <c r="A213" i="7"/>
  <c r="B213" i="7"/>
  <c r="C213" i="7"/>
  <c r="D213" i="7"/>
  <c r="E213" i="7"/>
  <c r="F213" i="7"/>
  <c r="G213" i="7"/>
  <c r="H213" i="7"/>
  <c r="A214" i="7"/>
  <c r="B214" i="7"/>
  <c r="C214" i="7"/>
  <c r="D214" i="7"/>
  <c r="E214" i="7"/>
  <c r="F214" i="7"/>
  <c r="G214" i="7"/>
  <c r="H214" i="7"/>
  <c r="A215" i="7"/>
  <c r="B215" i="7"/>
  <c r="C215" i="7"/>
  <c r="D215" i="7"/>
  <c r="E215" i="7"/>
  <c r="F215" i="7"/>
  <c r="G215" i="7"/>
  <c r="H215" i="7"/>
  <c r="A216" i="7"/>
  <c r="B216" i="7"/>
  <c r="C216" i="7"/>
  <c r="D216" i="7"/>
  <c r="E216" i="7"/>
  <c r="F216" i="7"/>
  <c r="G216" i="7"/>
  <c r="H216" i="7"/>
  <c r="A217" i="7"/>
  <c r="B217" i="7"/>
  <c r="C217" i="7"/>
  <c r="D217" i="7"/>
  <c r="E217" i="7"/>
  <c r="F217" i="7"/>
  <c r="G217" i="7"/>
  <c r="H217" i="7"/>
  <c r="A218" i="7"/>
  <c r="B218" i="7"/>
  <c r="C218" i="7"/>
  <c r="D218" i="7"/>
  <c r="E218" i="7"/>
  <c r="F218" i="7"/>
  <c r="G218" i="7"/>
  <c r="H218" i="7"/>
  <c r="A219" i="7"/>
  <c r="B219" i="7"/>
  <c r="C219" i="7"/>
  <c r="D219" i="7"/>
  <c r="E219" i="7"/>
  <c r="F219" i="7"/>
  <c r="G219" i="7"/>
  <c r="H219" i="7"/>
  <c r="A220" i="7"/>
  <c r="B220" i="7"/>
  <c r="C220" i="7"/>
  <c r="D220" i="7"/>
  <c r="E220" i="7"/>
  <c r="F220" i="7"/>
  <c r="G220" i="7"/>
  <c r="H220" i="7"/>
  <c r="A221" i="7"/>
  <c r="B221" i="7"/>
  <c r="C221" i="7"/>
  <c r="D221" i="7"/>
  <c r="E221" i="7"/>
  <c r="F221" i="7"/>
  <c r="G221" i="7"/>
  <c r="H221" i="7"/>
  <c r="A222" i="7"/>
  <c r="B222" i="7"/>
  <c r="C222" i="7"/>
  <c r="D222" i="7"/>
  <c r="E222" i="7"/>
  <c r="F222" i="7"/>
  <c r="G222" i="7"/>
  <c r="H222" i="7"/>
  <c r="A223" i="7"/>
  <c r="B223" i="7"/>
  <c r="C223" i="7"/>
  <c r="D223" i="7"/>
  <c r="E223" i="7"/>
  <c r="F223" i="7"/>
  <c r="G223" i="7"/>
  <c r="H223" i="7"/>
  <c r="A224" i="7"/>
  <c r="B224" i="7"/>
  <c r="C224" i="7"/>
  <c r="D224" i="7"/>
  <c r="E224" i="7"/>
  <c r="F224" i="7"/>
  <c r="G224" i="7"/>
  <c r="H224" i="7"/>
  <c r="A225" i="7"/>
  <c r="B225" i="7"/>
  <c r="C225" i="7"/>
  <c r="D225" i="7"/>
  <c r="E225" i="7"/>
  <c r="F225" i="7"/>
  <c r="G225" i="7"/>
  <c r="H225" i="7"/>
  <c r="A226" i="7"/>
  <c r="B226" i="7"/>
  <c r="C226" i="7"/>
  <c r="D226" i="7"/>
  <c r="E226" i="7"/>
  <c r="F226" i="7"/>
  <c r="G226" i="7"/>
  <c r="H226" i="7"/>
  <c r="A227" i="7"/>
  <c r="B227" i="7"/>
  <c r="C227" i="7"/>
  <c r="D227" i="7"/>
  <c r="E227" i="7"/>
  <c r="F227" i="7"/>
  <c r="G227" i="7"/>
  <c r="H227" i="7"/>
  <c r="A228" i="7"/>
  <c r="B228" i="7"/>
  <c r="C228" i="7"/>
  <c r="D228" i="7"/>
  <c r="E228" i="7"/>
  <c r="F228" i="7"/>
  <c r="G228" i="7"/>
  <c r="H228" i="7"/>
  <c r="A229" i="7"/>
  <c r="B229" i="7"/>
  <c r="C229" i="7"/>
  <c r="D229" i="7"/>
  <c r="E229" i="7"/>
  <c r="F229" i="7"/>
  <c r="G229" i="7"/>
  <c r="H229" i="7"/>
  <c r="A230" i="7"/>
  <c r="B230" i="7"/>
  <c r="C230" i="7"/>
  <c r="D230" i="7"/>
  <c r="E230" i="7"/>
  <c r="F230" i="7"/>
  <c r="G230" i="7"/>
  <c r="H230" i="7"/>
  <c r="A231" i="7"/>
  <c r="B231" i="7"/>
  <c r="C231" i="7"/>
  <c r="D231" i="7"/>
  <c r="E231" i="7"/>
  <c r="F231" i="7"/>
  <c r="G231" i="7"/>
  <c r="H231" i="7"/>
  <c r="A232" i="7"/>
  <c r="B232" i="7"/>
  <c r="C232" i="7"/>
  <c r="D232" i="7"/>
  <c r="E232" i="7"/>
  <c r="F232" i="7"/>
  <c r="G232" i="7"/>
  <c r="H232" i="7"/>
  <c r="A233" i="7"/>
  <c r="B233" i="7"/>
  <c r="C233" i="7"/>
  <c r="D233" i="7"/>
  <c r="E233" i="7"/>
  <c r="F233" i="7"/>
  <c r="G233" i="7"/>
  <c r="H233" i="7"/>
  <c r="A234" i="7"/>
  <c r="B234" i="7"/>
  <c r="C234" i="7"/>
  <c r="D234" i="7"/>
  <c r="E234" i="7"/>
  <c r="F234" i="7"/>
  <c r="G234" i="7"/>
  <c r="H234" i="7"/>
  <c r="A235" i="7"/>
  <c r="B235" i="7"/>
  <c r="C235" i="7"/>
  <c r="D235" i="7"/>
  <c r="E235" i="7"/>
  <c r="F235" i="7"/>
  <c r="G235" i="7"/>
  <c r="H235" i="7"/>
  <c r="A236" i="7"/>
  <c r="B236" i="7"/>
  <c r="C236" i="7"/>
  <c r="D236" i="7"/>
  <c r="E236" i="7"/>
  <c r="F236" i="7"/>
  <c r="G236" i="7"/>
  <c r="H236" i="7"/>
  <c r="A237" i="7"/>
  <c r="B237" i="7"/>
  <c r="C237" i="7"/>
  <c r="D237" i="7"/>
  <c r="E237" i="7"/>
  <c r="F237" i="7"/>
  <c r="G237" i="7"/>
  <c r="H237" i="7"/>
  <c r="A238" i="7"/>
  <c r="B238" i="7"/>
  <c r="C238" i="7"/>
  <c r="D238" i="7"/>
  <c r="E238" i="7"/>
  <c r="F238" i="7"/>
  <c r="G238" i="7"/>
  <c r="H238" i="7"/>
  <c r="A239" i="7"/>
  <c r="B239" i="7"/>
  <c r="C239" i="7"/>
  <c r="D239" i="7"/>
  <c r="E239" i="7"/>
  <c r="F239" i="7"/>
  <c r="G239" i="7"/>
  <c r="H239" i="7"/>
  <c r="A240" i="7"/>
  <c r="B240" i="7"/>
  <c r="C240" i="7"/>
  <c r="D240" i="7"/>
  <c r="E240" i="7"/>
  <c r="F240" i="7"/>
  <c r="G240" i="7"/>
  <c r="H240" i="7"/>
  <c r="A241" i="7"/>
  <c r="B241" i="7"/>
  <c r="C241" i="7"/>
  <c r="D241" i="7"/>
  <c r="E241" i="7"/>
  <c r="F241" i="7"/>
  <c r="G241" i="7"/>
  <c r="H241" i="7"/>
  <c r="A242" i="7"/>
  <c r="B242" i="7"/>
  <c r="C242" i="7"/>
  <c r="D242" i="7"/>
  <c r="E242" i="7"/>
  <c r="F242" i="7"/>
  <c r="G242" i="7"/>
  <c r="H242" i="7"/>
  <c r="A243" i="7"/>
  <c r="B243" i="7"/>
  <c r="C243" i="7"/>
  <c r="D243" i="7"/>
  <c r="E243" i="7"/>
  <c r="F243" i="7"/>
  <c r="G243" i="7"/>
  <c r="H243" i="7"/>
  <c r="A244" i="7"/>
  <c r="B244" i="7"/>
  <c r="C244" i="7"/>
  <c r="D244" i="7"/>
  <c r="E244" i="7"/>
  <c r="F244" i="7"/>
  <c r="G244" i="7"/>
  <c r="H244" i="7"/>
  <c r="A245" i="7"/>
  <c r="B245" i="7"/>
  <c r="C245" i="7"/>
  <c r="D245" i="7"/>
  <c r="E245" i="7"/>
  <c r="F245" i="7"/>
  <c r="G245" i="7"/>
  <c r="H245" i="7"/>
  <c r="A246" i="7"/>
  <c r="B246" i="7"/>
  <c r="C246" i="7"/>
  <c r="D246" i="7"/>
  <c r="E246" i="7"/>
  <c r="F246" i="7"/>
  <c r="G246" i="7"/>
  <c r="H246" i="7"/>
  <c r="A247" i="7"/>
  <c r="B247" i="7"/>
  <c r="C247" i="7"/>
  <c r="D247" i="7"/>
  <c r="E247" i="7"/>
  <c r="F247" i="7"/>
  <c r="G247" i="7"/>
  <c r="H247" i="7"/>
  <c r="A248" i="7"/>
  <c r="B248" i="7"/>
  <c r="C248" i="7"/>
  <c r="D248" i="7"/>
  <c r="E248" i="7"/>
  <c r="F248" i="7"/>
  <c r="G248" i="7"/>
  <c r="H248" i="7"/>
  <c r="A249" i="7"/>
  <c r="B249" i="7"/>
  <c r="C249" i="7"/>
  <c r="D249" i="7"/>
  <c r="E249" i="7"/>
  <c r="F249" i="7"/>
  <c r="G249" i="7"/>
  <c r="H249" i="7"/>
  <c r="A250" i="7"/>
  <c r="B250" i="7"/>
  <c r="C250" i="7"/>
  <c r="D250" i="7"/>
  <c r="E250" i="7"/>
  <c r="F250" i="7"/>
  <c r="G250" i="7"/>
  <c r="H250" i="7"/>
  <c r="A251" i="7"/>
  <c r="B251" i="7"/>
  <c r="C251" i="7"/>
  <c r="D251" i="7"/>
  <c r="E251" i="7"/>
  <c r="F251" i="7"/>
  <c r="G251" i="7"/>
  <c r="H251" i="7"/>
  <c r="A252" i="7"/>
  <c r="B252" i="7"/>
  <c r="C252" i="7"/>
  <c r="D252" i="7"/>
  <c r="E252" i="7"/>
  <c r="F252" i="7"/>
  <c r="G252" i="7"/>
  <c r="H252" i="7"/>
  <c r="A253" i="7"/>
  <c r="B253" i="7"/>
  <c r="C253" i="7"/>
  <c r="D253" i="7"/>
  <c r="E253" i="7"/>
  <c r="F253" i="7"/>
  <c r="G253" i="7"/>
  <c r="H253" i="7"/>
  <c r="A254" i="7"/>
  <c r="B254" i="7"/>
  <c r="C254" i="7"/>
  <c r="D254" i="7"/>
  <c r="E254" i="7"/>
  <c r="F254" i="7"/>
  <c r="G254" i="7"/>
  <c r="H254" i="7"/>
  <c r="A255" i="7"/>
  <c r="B255" i="7"/>
  <c r="C255" i="7"/>
  <c r="D255" i="7"/>
  <c r="E255" i="7"/>
  <c r="F255" i="7"/>
  <c r="G255" i="7"/>
  <c r="H255" i="7"/>
  <c r="A256" i="7"/>
  <c r="B256" i="7"/>
  <c r="C256" i="7"/>
  <c r="D256" i="7"/>
  <c r="E256" i="7"/>
  <c r="F256" i="7"/>
  <c r="G256" i="7"/>
  <c r="H256" i="7"/>
  <c r="A257" i="7"/>
  <c r="B257" i="7"/>
  <c r="C257" i="7"/>
  <c r="D257" i="7"/>
  <c r="E257" i="7"/>
  <c r="F257" i="7"/>
  <c r="G257" i="7"/>
  <c r="H257" i="7"/>
  <c r="A258" i="7"/>
  <c r="B258" i="7"/>
  <c r="C258" i="7"/>
  <c r="D258" i="7"/>
  <c r="E258" i="7"/>
  <c r="F258" i="7"/>
  <c r="G258" i="7"/>
  <c r="H258" i="7"/>
  <c r="A259" i="7"/>
  <c r="B259" i="7"/>
  <c r="C259" i="7"/>
  <c r="D259" i="7"/>
  <c r="E259" i="7"/>
  <c r="F259" i="7"/>
  <c r="G259" i="7"/>
  <c r="H259" i="7"/>
  <c r="A260" i="7"/>
  <c r="B260" i="7"/>
  <c r="C260" i="7"/>
  <c r="D260" i="7"/>
  <c r="E260" i="7"/>
  <c r="F260" i="7"/>
  <c r="G260" i="7"/>
  <c r="H260" i="7"/>
  <c r="A261" i="7"/>
  <c r="B261" i="7"/>
  <c r="C261" i="7"/>
  <c r="D261" i="7"/>
  <c r="E261" i="7"/>
  <c r="F261" i="7"/>
  <c r="G261" i="7"/>
  <c r="H261" i="7"/>
  <c r="A262" i="7"/>
  <c r="B262" i="7"/>
  <c r="C262" i="7"/>
  <c r="D262" i="7"/>
  <c r="E262" i="7"/>
  <c r="F262" i="7"/>
  <c r="G262" i="7"/>
  <c r="H262" i="7"/>
  <c r="A263" i="7"/>
  <c r="B263" i="7"/>
  <c r="C263" i="7"/>
  <c r="D263" i="7"/>
  <c r="E263" i="7"/>
  <c r="F263" i="7"/>
  <c r="G263" i="7"/>
  <c r="H263" i="7"/>
  <c r="A264" i="7"/>
  <c r="B264" i="7"/>
  <c r="C264" i="7"/>
  <c r="D264" i="7"/>
  <c r="E264" i="7"/>
  <c r="F264" i="7"/>
  <c r="G264" i="7"/>
  <c r="H264" i="7"/>
  <c r="A265" i="7"/>
  <c r="B265" i="7"/>
  <c r="C265" i="7"/>
  <c r="D265" i="7"/>
  <c r="E265" i="7"/>
  <c r="F265" i="7"/>
  <c r="G265" i="7"/>
  <c r="H265" i="7"/>
  <c r="A266" i="7"/>
  <c r="B266" i="7"/>
  <c r="C266" i="7"/>
  <c r="D266" i="7"/>
  <c r="E266" i="7"/>
  <c r="F266" i="7"/>
  <c r="G266" i="7"/>
  <c r="H266" i="7"/>
  <c r="A267" i="7"/>
  <c r="B267" i="7"/>
  <c r="C267" i="7"/>
  <c r="D267" i="7"/>
  <c r="E267" i="7"/>
  <c r="F267" i="7"/>
  <c r="G267" i="7"/>
  <c r="H267" i="7"/>
  <c r="A268" i="7"/>
  <c r="B268" i="7"/>
  <c r="C268" i="7"/>
  <c r="D268" i="7"/>
  <c r="E268" i="7"/>
  <c r="F268" i="7"/>
  <c r="G268" i="7"/>
  <c r="H268" i="7"/>
  <c r="A269" i="7"/>
  <c r="B269" i="7"/>
  <c r="C269" i="7"/>
  <c r="D269" i="7"/>
  <c r="E269" i="7"/>
  <c r="F269" i="7"/>
  <c r="G269" i="7"/>
  <c r="H269" i="7"/>
  <c r="A270" i="7"/>
  <c r="B270" i="7"/>
  <c r="C270" i="7"/>
  <c r="D270" i="7"/>
  <c r="E270" i="7"/>
  <c r="F270" i="7"/>
  <c r="G270" i="7"/>
  <c r="H270" i="7"/>
  <c r="A271" i="7"/>
  <c r="B271" i="7"/>
  <c r="C271" i="7"/>
  <c r="D271" i="7"/>
  <c r="E271" i="7"/>
  <c r="F271" i="7"/>
  <c r="G271" i="7"/>
  <c r="H271" i="7"/>
  <c r="A272" i="7"/>
  <c r="B272" i="7"/>
  <c r="C272" i="7"/>
  <c r="D272" i="7"/>
  <c r="E272" i="7"/>
  <c r="F272" i="7"/>
  <c r="G272" i="7"/>
  <c r="H272" i="7"/>
  <c r="A273" i="7"/>
  <c r="B273" i="7"/>
  <c r="C273" i="7"/>
  <c r="D273" i="7"/>
  <c r="E273" i="7"/>
  <c r="F273" i="7"/>
  <c r="G273" i="7"/>
  <c r="H273" i="7"/>
  <c r="A274" i="7"/>
  <c r="B274" i="7"/>
  <c r="C274" i="7"/>
  <c r="D274" i="7"/>
  <c r="E274" i="7"/>
  <c r="F274" i="7"/>
  <c r="G274" i="7"/>
  <c r="H274" i="7"/>
  <c r="A275" i="7"/>
  <c r="B275" i="7"/>
  <c r="C275" i="7"/>
  <c r="D275" i="7"/>
  <c r="E275" i="7"/>
  <c r="F275" i="7"/>
  <c r="G275" i="7"/>
  <c r="H275" i="7"/>
  <c r="A276" i="7"/>
  <c r="B276" i="7"/>
  <c r="C276" i="7"/>
  <c r="D276" i="7"/>
  <c r="E276" i="7"/>
  <c r="F276" i="7"/>
  <c r="G276" i="7"/>
  <c r="H276" i="7"/>
  <c r="A277" i="7"/>
  <c r="B277" i="7"/>
  <c r="C277" i="7"/>
  <c r="D277" i="7"/>
  <c r="E277" i="7"/>
  <c r="F277" i="7"/>
  <c r="G277" i="7"/>
  <c r="H277" i="7"/>
  <c r="A278" i="7"/>
  <c r="B278" i="7"/>
  <c r="C278" i="7"/>
  <c r="D278" i="7"/>
  <c r="E278" i="7"/>
  <c r="F278" i="7"/>
  <c r="G278" i="7"/>
  <c r="H278" i="7"/>
  <c r="A279" i="7"/>
  <c r="B279" i="7"/>
  <c r="C279" i="7"/>
  <c r="D279" i="7"/>
  <c r="E279" i="7"/>
  <c r="F279" i="7"/>
  <c r="G279" i="7"/>
  <c r="H279" i="7"/>
  <c r="A280" i="7"/>
  <c r="B280" i="7"/>
  <c r="C280" i="7"/>
  <c r="D280" i="7"/>
  <c r="E280" i="7"/>
  <c r="F280" i="7"/>
  <c r="G280" i="7"/>
  <c r="H280" i="7"/>
  <c r="A281" i="7"/>
  <c r="B281" i="7"/>
  <c r="C281" i="7"/>
  <c r="D281" i="7"/>
  <c r="E281" i="7"/>
  <c r="F281" i="7"/>
  <c r="G281" i="7"/>
  <c r="H281" i="7"/>
  <c r="A282" i="7"/>
  <c r="B282" i="7"/>
  <c r="C282" i="7"/>
  <c r="D282" i="7"/>
  <c r="E282" i="7"/>
  <c r="F282" i="7"/>
  <c r="G282" i="7"/>
  <c r="H282" i="7"/>
  <c r="A283" i="7"/>
  <c r="B283" i="7"/>
  <c r="C283" i="7"/>
  <c r="D283" i="7"/>
  <c r="E283" i="7"/>
  <c r="F283" i="7"/>
  <c r="G283" i="7"/>
  <c r="H283" i="7"/>
  <c r="A284" i="7"/>
  <c r="B284" i="7"/>
  <c r="C284" i="7"/>
  <c r="D284" i="7"/>
  <c r="E284" i="7"/>
  <c r="F284" i="7"/>
  <c r="G284" i="7"/>
  <c r="H284" i="7"/>
  <c r="A285" i="7"/>
  <c r="B285" i="7"/>
  <c r="C285" i="7"/>
  <c r="D285" i="7"/>
  <c r="E285" i="7"/>
  <c r="F285" i="7"/>
  <c r="G285" i="7"/>
  <c r="H285" i="7"/>
  <c r="A286" i="7"/>
  <c r="B286" i="7"/>
  <c r="C286" i="7"/>
  <c r="D286" i="7"/>
  <c r="E286" i="7"/>
  <c r="F286" i="7"/>
  <c r="G286" i="7"/>
  <c r="H286" i="7"/>
  <c r="A287" i="7"/>
  <c r="B287" i="7"/>
  <c r="C287" i="7"/>
  <c r="D287" i="7"/>
  <c r="E287" i="7"/>
  <c r="F287" i="7"/>
  <c r="G287" i="7"/>
  <c r="H287" i="7"/>
  <c r="A288" i="7"/>
  <c r="B288" i="7"/>
  <c r="C288" i="7"/>
  <c r="D288" i="7"/>
  <c r="E288" i="7"/>
  <c r="F288" i="7"/>
  <c r="G288" i="7"/>
  <c r="H288" i="7"/>
  <c r="A289" i="7"/>
  <c r="B289" i="7"/>
  <c r="C289" i="7"/>
  <c r="D289" i="7"/>
  <c r="E289" i="7"/>
  <c r="F289" i="7"/>
  <c r="G289" i="7"/>
  <c r="H289" i="7"/>
  <c r="A290" i="7"/>
  <c r="B290" i="7"/>
  <c r="C290" i="7"/>
  <c r="D290" i="7"/>
  <c r="E290" i="7"/>
  <c r="F290" i="7"/>
  <c r="G290" i="7"/>
  <c r="H290" i="7"/>
  <c r="A291" i="7"/>
  <c r="B291" i="7"/>
  <c r="C291" i="7"/>
  <c r="D291" i="7"/>
  <c r="E291" i="7"/>
  <c r="F291" i="7"/>
  <c r="G291" i="7"/>
  <c r="H291" i="7"/>
  <c r="A292" i="7"/>
  <c r="B292" i="7"/>
  <c r="C292" i="7"/>
  <c r="D292" i="7"/>
  <c r="E292" i="7"/>
  <c r="F292" i="7"/>
  <c r="G292" i="7"/>
  <c r="H292" i="7"/>
  <c r="A293" i="7"/>
  <c r="B293" i="7"/>
  <c r="C293" i="7"/>
  <c r="D293" i="7"/>
  <c r="E293" i="7"/>
  <c r="F293" i="7"/>
  <c r="G293" i="7"/>
  <c r="H293" i="7"/>
  <c r="A294" i="7"/>
  <c r="B294" i="7"/>
  <c r="C294" i="7"/>
  <c r="D294" i="7"/>
  <c r="E294" i="7"/>
  <c r="F294" i="7"/>
  <c r="G294" i="7"/>
  <c r="H294" i="7"/>
  <c r="A295" i="7"/>
  <c r="B295" i="7"/>
  <c r="C295" i="7"/>
  <c r="D295" i="7"/>
  <c r="E295" i="7"/>
  <c r="F295" i="7"/>
  <c r="G295" i="7"/>
  <c r="H295" i="7"/>
  <c r="A296" i="7"/>
  <c r="B296" i="7"/>
  <c r="C296" i="7"/>
  <c r="D296" i="7"/>
  <c r="E296" i="7"/>
  <c r="F296" i="7"/>
  <c r="G296" i="7"/>
  <c r="H296" i="7"/>
  <c r="A297" i="7"/>
  <c r="B297" i="7"/>
  <c r="C297" i="7"/>
  <c r="D297" i="7"/>
  <c r="E297" i="7"/>
  <c r="F297" i="7"/>
  <c r="G297" i="7"/>
  <c r="H297" i="7"/>
  <c r="A298" i="7"/>
  <c r="B298" i="7"/>
  <c r="C298" i="7"/>
  <c r="D298" i="7"/>
  <c r="E298" i="7"/>
  <c r="F298" i="7"/>
  <c r="G298" i="7"/>
  <c r="H298" i="7"/>
  <c r="A299" i="7"/>
  <c r="B299" i="7"/>
  <c r="C299" i="7"/>
  <c r="D299" i="7"/>
  <c r="E299" i="7"/>
  <c r="F299" i="7"/>
  <c r="G299" i="7"/>
  <c r="H299" i="7"/>
  <c r="A300" i="7"/>
  <c r="B300" i="7"/>
  <c r="C300" i="7"/>
  <c r="D300" i="7"/>
  <c r="E300" i="7"/>
  <c r="F300" i="7"/>
  <c r="G300" i="7"/>
  <c r="H300" i="7"/>
  <c r="A301" i="7"/>
  <c r="B301" i="7"/>
  <c r="C301" i="7"/>
  <c r="D301" i="7"/>
  <c r="E301" i="7"/>
  <c r="F301" i="7"/>
  <c r="G301" i="7"/>
  <c r="H301" i="7"/>
  <c r="A302" i="7"/>
  <c r="B302" i="7"/>
  <c r="C302" i="7"/>
  <c r="D302" i="7"/>
  <c r="E302" i="7"/>
  <c r="F302" i="7"/>
  <c r="G302" i="7"/>
  <c r="H302" i="7"/>
  <c r="A303" i="7"/>
  <c r="B303" i="7"/>
  <c r="C303" i="7"/>
  <c r="D303" i="7"/>
  <c r="E303" i="7"/>
  <c r="F303" i="7"/>
  <c r="G303" i="7"/>
  <c r="H303" i="7"/>
  <c r="A304" i="7"/>
  <c r="B304" i="7"/>
  <c r="C304" i="7"/>
  <c r="D304" i="7"/>
  <c r="E304" i="7"/>
  <c r="F304" i="7"/>
  <c r="G304" i="7"/>
  <c r="H304" i="7"/>
  <c r="A305" i="7"/>
  <c r="B305" i="7"/>
  <c r="C305" i="7"/>
  <c r="D305" i="7"/>
  <c r="E305" i="7"/>
  <c r="F305" i="7"/>
  <c r="G305" i="7"/>
  <c r="H305" i="7"/>
  <c r="A306" i="7"/>
  <c r="B306" i="7"/>
  <c r="C306" i="7"/>
  <c r="D306" i="7"/>
  <c r="E306" i="7"/>
  <c r="F306" i="7"/>
  <c r="G306" i="7"/>
  <c r="H306" i="7"/>
  <c r="A307" i="7"/>
  <c r="B307" i="7"/>
  <c r="C307" i="7"/>
  <c r="D307" i="7"/>
  <c r="E307" i="7"/>
  <c r="F307" i="7"/>
  <c r="G307" i="7"/>
  <c r="H307" i="7"/>
  <c r="A308" i="7"/>
  <c r="B308" i="7"/>
  <c r="C308" i="7"/>
  <c r="D308" i="7"/>
  <c r="E308" i="7"/>
  <c r="F308" i="7"/>
  <c r="G308" i="7"/>
  <c r="H308" i="7"/>
  <c r="A309" i="7"/>
  <c r="B309" i="7"/>
  <c r="C309" i="7"/>
  <c r="D309" i="7"/>
  <c r="E309" i="7"/>
  <c r="F309" i="7"/>
  <c r="G309" i="7"/>
  <c r="H309" i="7"/>
  <c r="A310" i="7"/>
  <c r="B310" i="7"/>
  <c r="C310" i="7"/>
  <c r="D310" i="7"/>
  <c r="E310" i="7"/>
  <c r="F310" i="7"/>
  <c r="G310" i="7"/>
  <c r="H310" i="7"/>
  <c r="A311" i="7"/>
  <c r="B311" i="7"/>
  <c r="C311" i="7"/>
  <c r="D311" i="7"/>
  <c r="E311" i="7"/>
  <c r="F311" i="7"/>
  <c r="G311" i="7"/>
  <c r="H311" i="7"/>
  <c r="A312" i="7"/>
  <c r="B312" i="7"/>
  <c r="C312" i="7"/>
  <c r="D312" i="7"/>
  <c r="E312" i="7"/>
  <c r="F312" i="7"/>
  <c r="G312" i="7"/>
  <c r="H312" i="7"/>
  <c r="A313" i="7"/>
  <c r="B313" i="7"/>
  <c r="C313" i="7"/>
  <c r="D313" i="7"/>
  <c r="E313" i="7"/>
  <c r="F313" i="7"/>
  <c r="G313" i="7"/>
  <c r="H313" i="7"/>
  <c r="A314" i="7"/>
  <c r="B314" i="7"/>
  <c r="C314" i="7"/>
  <c r="D314" i="7"/>
  <c r="E314" i="7"/>
  <c r="F314" i="7"/>
  <c r="G314" i="7"/>
  <c r="H314" i="7"/>
  <c r="A315" i="7"/>
  <c r="B315" i="7"/>
  <c r="C315" i="7"/>
  <c r="D315" i="7"/>
  <c r="E315" i="7"/>
  <c r="F315" i="7"/>
  <c r="G315" i="7"/>
  <c r="H315" i="7"/>
  <c r="A316" i="7"/>
  <c r="B316" i="7"/>
  <c r="C316" i="7"/>
  <c r="D316" i="7"/>
  <c r="E316" i="7"/>
  <c r="F316" i="7"/>
  <c r="G316" i="7"/>
  <c r="H316" i="7"/>
  <c r="A317" i="7"/>
  <c r="B317" i="7"/>
  <c r="C317" i="7"/>
  <c r="D317" i="7"/>
  <c r="E317" i="7"/>
  <c r="F317" i="7"/>
  <c r="G317" i="7"/>
  <c r="H317" i="7"/>
  <c r="A318" i="7"/>
  <c r="B318" i="7"/>
  <c r="C318" i="7"/>
  <c r="D318" i="7"/>
  <c r="E318" i="7"/>
  <c r="F318" i="7"/>
  <c r="G318" i="7"/>
  <c r="H318" i="7"/>
  <c r="A319" i="7"/>
  <c r="B319" i="7"/>
  <c r="C319" i="7"/>
  <c r="D319" i="7"/>
  <c r="E319" i="7"/>
  <c r="F319" i="7"/>
  <c r="G319" i="7"/>
  <c r="H319" i="7"/>
  <c r="A320" i="7"/>
  <c r="B320" i="7"/>
  <c r="C320" i="7"/>
  <c r="D320" i="7"/>
  <c r="E320" i="7"/>
  <c r="F320" i="7"/>
  <c r="G320" i="7"/>
  <c r="H320" i="7"/>
  <c r="A321" i="7"/>
  <c r="B321" i="7"/>
  <c r="C321" i="7"/>
  <c r="D321" i="7"/>
  <c r="E321" i="7"/>
  <c r="F321" i="7"/>
  <c r="G321" i="7"/>
  <c r="H321" i="7"/>
  <c r="A322" i="7"/>
  <c r="B322" i="7"/>
  <c r="C322" i="7"/>
  <c r="D322" i="7"/>
  <c r="E322" i="7"/>
  <c r="F322" i="7"/>
  <c r="G322" i="7"/>
  <c r="H322" i="7"/>
  <c r="A323" i="7"/>
  <c r="B323" i="7"/>
  <c r="C323" i="7"/>
  <c r="D323" i="7"/>
  <c r="E323" i="7"/>
  <c r="F323" i="7"/>
  <c r="G323" i="7"/>
  <c r="H323" i="7"/>
  <c r="A324" i="7"/>
  <c r="B324" i="7"/>
  <c r="C324" i="7"/>
  <c r="D324" i="7"/>
  <c r="E324" i="7"/>
  <c r="F324" i="7"/>
  <c r="G324" i="7"/>
  <c r="H324" i="7"/>
  <c r="A325" i="7"/>
  <c r="B325" i="7"/>
  <c r="C325" i="7"/>
  <c r="D325" i="7"/>
  <c r="E325" i="7"/>
  <c r="F325" i="7"/>
  <c r="G325" i="7"/>
  <c r="H325" i="7"/>
  <c r="A326" i="7"/>
  <c r="B326" i="7"/>
  <c r="C326" i="7"/>
  <c r="D326" i="7"/>
  <c r="E326" i="7"/>
  <c r="F326" i="7"/>
  <c r="G326" i="7"/>
  <c r="H326" i="7"/>
  <c r="A327" i="7"/>
  <c r="B327" i="7"/>
  <c r="C327" i="7"/>
  <c r="D327" i="7"/>
  <c r="E327" i="7"/>
  <c r="F327" i="7"/>
  <c r="G327" i="7"/>
  <c r="H327" i="7"/>
  <c r="A328" i="7"/>
  <c r="B328" i="7"/>
  <c r="C328" i="7"/>
  <c r="D328" i="7"/>
  <c r="E328" i="7"/>
  <c r="F328" i="7"/>
  <c r="G328" i="7"/>
  <c r="H328" i="7"/>
  <c r="A329" i="7"/>
  <c r="B329" i="7"/>
  <c r="C329" i="7"/>
  <c r="D329" i="7"/>
  <c r="E329" i="7"/>
  <c r="F329" i="7"/>
  <c r="G329" i="7"/>
  <c r="H329" i="7"/>
  <c r="A330" i="7"/>
  <c r="B330" i="7"/>
  <c r="C330" i="7"/>
  <c r="D330" i="7"/>
  <c r="E330" i="7"/>
  <c r="F330" i="7"/>
  <c r="G330" i="7"/>
  <c r="H330" i="7"/>
  <c r="A331" i="7"/>
  <c r="B331" i="7"/>
  <c r="C331" i="7"/>
  <c r="D331" i="7"/>
  <c r="E331" i="7"/>
  <c r="F331" i="7"/>
  <c r="G331" i="7"/>
  <c r="H331" i="7"/>
  <c r="A332" i="7"/>
  <c r="B332" i="7"/>
  <c r="C332" i="7"/>
  <c r="D332" i="7"/>
  <c r="E332" i="7"/>
  <c r="F332" i="7"/>
  <c r="G332" i="7"/>
  <c r="H332" i="7"/>
  <c r="A333" i="7"/>
  <c r="B333" i="7"/>
  <c r="C333" i="7"/>
  <c r="D333" i="7"/>
  <c r="E333" i="7"/>
  <c r="F333" i="7"/>
  <c r="G333" i="7"/>
  <c r="H333" i="7"/>
  <c r="A334" i="7"/>
  <c r="B334" i="7"/>
  <c r="C334" i="7"/>
  <c r="D334" i="7"/>
  <c r="E334" i="7"/>
  <c r="F334" i="7"/>
  <c r="G334" i="7"/>
  <c r="H334" i="7"/>
  <c r="A335" i="7"/>
  <c r="B335" i="7"/>
  <c r="C335" i="7"/>
  <c r="D335" i="7"/>
  <c r="E335" i="7"/>
  <c r="F335" i="7"/>
  <c r="G335" i="7"/>
  <c r="H335" i="7"/>
  <c r="A336" i="7"/>
  <c r="B336" i="7"/>
  <c r="C336" i="7"/>
  <c r="D336" i="7"/>
  <c r="E336" i="7"/>
  <c r="F336" i="7"/>
  <c r="G336" i="7"/>
  <c r="H336" i="7"/>
  <c r="A337" i="7"/>
  <c r="B337" i="7"/>
  <c r="C337" i="7"/>
  <c r="D337" i="7"/>
  <c r="E337" i="7"/>
  <c r="F337" i="7"/>
  <c r="G337" i="7"/>
  <c r="H337" i="7"/>
  <c r="A338" i="7"/>
  <c r="B338" i="7"/>
  <c r="C338" i="7"/>
  <c r="D338" i="7"/>
  <c r="E338" i="7"/>
  <c r="F338" i="7"/>
  <c r="G338" i="7"/>
  <c r="H338" i="7"/>
  <c r="A339" i="7"/>
  <c r="B339" i="7"/>
  <c r="C339" i="7"/>
  <c r="D339" i="7"/>
  <c r="E339" i="7"/>
  <c r="F339" i="7"/>
  <c r="G339" i="7"/>
  <c r="H339" i="7"/>
  <c r="A340" i="7"/>
  <c r="B340" i="7"/>
  <c r="C340" i="7"/>
  <c r="D340" i="7"/>
  <c r="E340" i="7"/>
  <c r="F340" i="7"/>
  <c r="G340" i="7"/>
  <c r="H340" i="7"/>
  <c r="A341" i="7"/>
  <c r="B341" i="7"/>
  <c r="C341" i="7"/>
  <c r="D341" i="7"/>
  <c r="E341" i="7"/>
  <c r="F341" i="7"/>
  <c r="G341" i="7"/>
  <c r="H341" i="7"/>
  <c r="A342" i="7"/>
  <c r="B342" i="7"/>
  <c r="C342" i="7"/>
  <c r="D342" i="7"/>
  <c r="E342" i="7"/>
  <c r="F342" i="7"/>
  <c r="G342" i="7"/>
  <c r="H342" i="7"/>
  <c r="A343" i="7"/>
  <c r="B343" i="7"/>
  <c r="C343" i="7"/>
  <c r="D343" i="7"/>
  <c r="E343" i="7"/>
  <c r="F343" i="7"/>
  <c r="G343" i="7"/>
  <c r="H343" i="7"/>
  <c r="A344" i="7"/>
  <c r="B344" i="7"/>
  <c r="C344" i="7"/>
  <c r="D344" i="7"/>
  <c r="E344" i="7"/>
  <c r="F344" i="7"/>
  <c r="G344" i="7"/>
  <c r="H344" i="7"/>
  <c r="A345" i="7"/>
  <c r="B345" i="7"/>
  <c r="C345" i="7"/>
  <c r="D345" i="7"/>
  <c r="E345" i="7"/>
  <c r="F345" i="7"/>
  <c r="G345" i="7"/>
  <c r="H345" i="7"/>
  <c r="A346" i="7"/>
  <c r="B346" i="7"/>
  <c r="C346" i="7"/>
  <c r="D346" i="7"/>
  <c r="E346" i="7"/>
  <c r="F346" i="7"/>
  <c r="G346" i="7"/>
  <c r="H346" i="7"/>
  <c r="A347" i="7"/>
  <c r="B347" i="7"/>
  <c r="C347" i="7"/>
  <c r="D347" i="7"/>
  <c r="E347" i="7"/>
  <c r="F347" i="7"/>
  <c r="G347" i="7"/>
  <c r="H347" i="7"/>
  <c r="A348" i="7"/>
  <c r="B348" i="7"/>
  <c r="C348" i="7"/>
  <c r="D348" i="7"/>
  <c r="E348" i="7"/>
  <c r="F348" i="7"/>
  <c r="G348" i="7"/>
  <c r="H348" i="7"/>
  <c r="A349" i="7"/>
  <c r="B349" i="7"/>
  <c r="C349" i="7"/>
  <c r="D349" i="7"/>
  <c r="E349" i="7"/>
  <c r="F349" i="7"/>
  <c r="G349" i="7"/>
  <c r="H349" i="7"/>
  <c r="A350" i="7"/>
  <c r="B350" i="7"/>
  <c r="C350" i="7"/>
  <c r="D350" i="7"/>
  <c r="E350" i="7"/>
  <c r="F350" i="7"/>
  <c r="G350" i="7"/>
  <c r="H350" i="7"/>
  <c r="A351" i="7"/>
  <c r="B351" i="7"/>
  <c r="C351" i="7"/>
  <c r="D351" i="7"/>
  <c r="E351" i="7"/>
  <c r="F351" i="7"/>
  <c r="G351" i="7"/>
  <c r="H351" i="7"/>
  <c r="A352" i="7"/>
  <c r="B352" i="7"/>
  <c r="C352" i="7"/>
  <c r="D352" i="7"/>
  <c r="E352" i="7"/>
  <c r="F352" i="7"/>
  <c r="G352" i="7"/>
  <c r="H352" i="7"/>
  <c r="A353" i="7"/>
  <c r="B353" i="7"/>
  <c r="C353" i="7"/>
  <c r="D353" i="7"/>
  <c r="E353" i="7"/>
  <c r="F353" i="7"/>
  <c r="G353" i="7"/>
  <c r="H353" i="7"/>
  <c r="A354" i="7"/>
  <c r="B354" i="7"/>
  <c r="C354" i="7"/>
  <c r="D354" i="7"/>
  <c r="E354" i="7"/>
  <c r="F354" i="7"/>
  <c r="G354" i="7"/>
  <c r="H354" i="7"/>
  <c r="A355" i="7"/>
  <c r="B355" i="7"/>
  <c r="C355" i="7"/>
  <c r="D355" i="7"/>
  <c r="E355" i="7"/>
  <c r="F355" i="7"/>
  <c r="G355" i="7"/>
  <c r="H355" i="7"/>
  <c r="A356" i="7"/>
  <c r="B356" i="7"/>
  <c r="C356" i="7"/>
  <c r="D356" i="7"/>
  <c r="E356" i="7"/>
  <c r="F356" i="7"/>
  <c r="G356" i="7"/>
  <c r="H356" i="7"/>
  <c r="A357" i="7"/>
  <c r="B357" i="7"/>
  <c r="C357" i="7"/>
  <c r="D357" i="7"/>
  <c r="E357" i="7"/>
  <c r="F357" i="7"/>
  <c r="G357" i="7"/>
  <c r="H357" i="7"/>
  <c r="A358" i="7"/>
  <c r="B358" i="7"/>
  <c r="C358" i="7"/>
  <c r="D358" i="7"/>
  <c r="E358" i="7"/>
  <c r="F358" i="7"/>
  <c r="G358" i="7"/>
  <c r="H358" i="7"/>
  <c r="A359" i="7"/>
  <c r="B359" i="7"/>
  <c r="C359" i="7"/>
  <c r="D359" i="7"/>
  <c r="E359" i="7"/>
  <c r="F359" i="7"/>
  <c r="G359" i="7"/>
  <c r="H359" i="7"/>
  <c r="A360" i="7"/>
  <c r="B360" i="7"/>
  <c r="C360" i="7"/>
  <c r="D360" i="7"/>
  <c r="E360" i="7"/>
  <c r="F360" i="7"/>
  <c r="G360" i="7"/>
  <c r="H360" i="7"/>
  <c r="A361" i="7"/>
  <c r="B361" i="7"/>
  <c r="C361" i="7"/>
  <c r="D361" i="7"/>
  <c r="E361" i="7"/>
  <c r="F361" i="7"/>
  <c r="G361" i="7"/>
  <c r="H361" i="7"/>
  <c r="A362" i="7"/>
  <c r="B362" i="7"/>
  <c r="C362" i="7"/>
  <c r="D362" i="7"/>
  <c r="E362" i="7"/>
  <c r="F362" i="7"/>
  <c r="G362" i="7"/>
  <c r="H362" i="7"/>
  <c r="A363" i="7"/>
  <c r="B363" i="7"/>
  <c r="C363" i="7"/>
  <c r="D363" i="7"/>
  <c r="E363" i="7"/>
  <c r="F363" i="7"/>
  <c r="G363" i="7"/>
  <c r="H363" i="7"/>
  <c r="A364" i="7"/>
  <c r="B364" i="7"/>
  <c r="C364" i="7"/>
  <c r="D364" i="7"/>
  <c r="E364" i="7"/>
  <c r="F364" i="7"/>
  <c r="G364" i="7"/>
  <c r="H364" i="7"/>
  <c r="A365" i="7"/>
  <c r="B365" i="7"/>
  <c r="C365" i="7"/>
  <c r="D365" i="7"/>
  <c r="E365" i="7"/>
  <c r="F365" i="7"/>
  <c r="G365" i="7"/>
  <c r="H365" i="7"/>
  <c r="A366" i="7"/>
  <c r="B366" i="7"/>
  <c r="C366" i="7"/>
  <c r="D366" i="7"/>
  <c r="E366" i="7"/>
  <c r="F366" i="7"/>
  <c r="G366" i="7"/>
  <c r="H366" i="7"/>
  <c r="A367" i="7"/>
  <c r="B367" i="7"/>
  <c r="C367" i="7"/>
  <c r="D367" i="7"/>
  <c r="E367" i="7"/>
  <c r="F367" i="7"/>
  <c r="G367" i="7"/>
  <c r="H367" i="7"/>
  <c r="A368" i="7"/>
  <c r="B368" i="7"/>
  <c r="C368" i="7"/>
  <c r="D368" i="7"/>
  <c r="E368" i="7"/>
  <c r="F368" i="7"/>
  <c r="G368" i="7"/>
  <c r="H368" i="7"/>
  <c r="A369" i="7"/>
  <c r="B369" i="7"/>
  <c r="C369" i="7"/>
  <c r="D369" i="7"/>
  <c r="E369" i="7"/>
  <c r="F369" i="7"/>
  <c r="G369" i="7"/>
  <c r="H369" i="7"/>
  <c r="A370" i="7"/>
  <c r="B370" i="7"/>
  <c r="C370" i="7"/>
  <c r="D370" i="7"/>
  <c r="E370" i="7"/>
  <c r="F370" i="7"/>
  <c r="G370" i="7"/>
  <c r="H370" i="7"/>
  <c r="A371" i="7"/>
  <c r="B371" i="7"/>
  <c r="C371" i="7"/>
  <c r="D371" i="7"/>
  <c r="E371" i="7"/>
  <c r="F371" i="7"/>
  <c r="G371" i="7"/>
  <c r="H371" i="7"/>
  <c r="A372" i="7"/>
  <c r="B372" i="7"/>
  <c r="C372" i="7"/>
  <c r="D372" i="7"/>
  <c r="E372" i="7"/>
  <c r="F372" i="7"/>
  <c r="G372" i="7"/>
  <c r="H372" i="7"/>
  <c r="A373" i="7"/>
  <c r="B373" i="7"/>
  <c r="C373" i="7"/>
  <c r="D373" i="7"/>
  <c r="E373" i="7"/>
  <c r="F373" i="7"/>
  <c r="G373" i="7"/>
  <c r="H373" i="7"/>
  <c r="A374" i="7"/>
  <c r="B374" i="7"/>
  <c r="C374" i="7"/>
  <c r="D374" i="7"/>
  <c r="E374" i="7"/>
  <c r="F374" i="7"/>
  <c r="G374" i="7"/>
  <c r="H374" i="7"/>
  <c r="A375" i="7"/>
  <c r="B375" i="7"/>
  <c r="C375" i="7"/>
  <c r="D375" i="7"/>
  <c r="E375" i="7"/>
  <c r="F375" i="7"/>
  <c r="G375" i="7"/>
  <c r="H375" i="7"/>
  <c r="A376" i="7"/>
  <c r="B376" i="7"/>
  <c r="C376" i="7"/>
  <c r="D376" i="7"/>
  <c r="E376" i="7"/>
  <c r="F376" i="7"/>
  <c r="G376" i="7"/>
  <c r="H376" i="7"/>
  <c r="A377" i="7"/>
  <c r="B377" i="7"/>
  <c r="C377" i="7"/>
  <c r="D377" i="7"/>
  <c r="E377" i="7"/>
  <c r="F377" i="7"/>
  <c r="G377" i="7"/>
  <c r="H377" i="7"/>
  <c r="A378" i="7"/>
  <c r="B378" i="7"/>
  <c r="C378" i="7"/>
  <c r="D378" i="7"/>
  <c r="E378" i="7"/>
  <c r="F378" i="7"/>
  <c r="G378" i="7"/>
  <c r="H378" i="7"/>
  <c r="A379" i="7"/>
  <c r="B379" i="7"/>
  <c r="C379" i="7"/>
  <c r="D379" i="7"/>
  <c r="E379" i="7"/>
  <c r="F379" i="7"/>
  <c r="G379" i="7"/>
  <c r="H379" i="7"/>
  <c r="A380" i="7"/>
  <c r="B380" i="7"/>
  <c r="C380" i="7"/>
  <c r="D380" i="7"/>
  <c r="E380" i="7"/>
  <c r="F380" i="7"/>
  <c r="G380" i="7"/>
  <c r="H380" i="7"/>
  <c r="A381" i="7"/>
  <c r="B381" i="7"/>
  <c r="C381" i="7"/>
  <c r="D381" i="7"/>
  <c r="E381" i="7"/>
  <c r="F381" i="7"/>
  <c r="G381" i="7"/>
  <c r="H381" i="7"/>
  <c r="A382" i="7"/>
  <c r="B382" i="7"/>
  <c r="C382" i="7"/>
  <c r="D382" i="7"/>
  <c r="E382" i="7"/>
  <c r="F382" i="7"/>
  <c r="G382" i="7"/>
  <c r="H382" i="7"/>
  <c r="A383" i="7"/>
  <c r="B383" i="7"/>
  <c r="C383" i="7"/>
  <c r="D383" i="7"/>
  <c r="E383" i="7"/>
  <c r="F383" i="7"/>
  <c r="G383" i="7"/>
  <c r="H383" i="7"/>
  <c r="A384" i="7"/>
  <c r="B384" i="7"/>
  <c r="C384" i="7"/>
  <c r="D384" i="7"/>
  <c r="E384" i="7"/>
  <c r="F384" i="7"/>
  <c r="G384" i="7"/>
  <c r="H384" i="7"/>
  <c r="A385" i="7"/>
  <c r="B385" i="7"/>
  <c r="C385" i="7"/>
  <c r="D385" i="7"/>
  <c r="E385" i="7"/>
  <c r="F385" i="7"/>
  <c r="G385" i="7"/>
  <c r="H385" i="7"/>
  <c r="A386" i="7"/>
  <c r="B386" i="7"/>
  <c r="C386" i="7"/>
  <c r="D386" i="7"/>
  <c r="E386" i="7"/>
  <c r="F386" i="7"/>
  <c r="G386" i="7"/>
  <c r="H386" i="7"/>
  <c r="A387" i="7"/>
  <c r="B387" i="7"/>
  <c r="C387" i="7"/>
  <c r="D387" i="7"/>
  <c r="E387" i="7"/>
  <c r="F387" i="7"/>
  <c r="G387" i="7"/>
  <c r="H387" i="7"/>
  <c r="A388" i="7"/>
  <c r="B388" i="7"/>
  <c r="C388" i="7"/>
  <c r="D388" i="7"/>
  <c r="E388" i="7"/>
  <c r="F388" i="7"/>
  <c r="G388" i="7"/>
  <c r="H388" i="7"/>
  <c r="A389" i="7"/>
  <c r="B389" i="7"/>
  <c r="C389" i="7"/>
  <c r="D389" i="7"/>
  <c r="E389" i="7"/>
  <c r="F389" i="7"/>
  <c r="G389" i="7"/>
  <c r="H389" i="7"/>
  <c r="A390" i="7"/>
  <c r="B390" i="7"/>
  <c r="C390" i="7"/>
  <c r="D390" i="7"/>
  <c r="E390" i="7"/>
  <c r="F390" i="7"/>
  <c r="G390" i="7"/>
  <c r="H390" i="7"/>
  <c r="A391" i="7"/>
  <c r="B391" i="7"/>
  <c r="C391" i="7"/>
  <c r="D391" i="7"/>
  <c r="E391" i="7"/>
  <c r="F391" i="7"/>
  <c r="G391" i="7"/>
  <c r="H391" i="7"/>
  <c r="A392" i="7"/>
  <c r="B392" i="7"/>
  <c r="C392" i="7"/>
  <c r="D392" i="7"/>
  <c r="E392" i="7"/>
  <c r="F392" i="7"/>
  <c r="G392" i="7"/>
  <c r="H392" i="7"/>
  <c r="A393" i="7"/>
  <c r="B393" i="7"/>
  <c r="C393" i="7"/>
  <c r="D393" i="7"/>
  <c r="E393" i="7"/>
  <c r="F393" i="7"/>
  <c r="G393" i="7"/>
  <c r="H393" i="7"/>
  <c r="A394" i="7"/>
  <c r="B394" i="7"/>
  <c r="C394" i="7"/>
  <c r="D394" i="7"/>
  <c r="E394" i="7"/>
  <c r="F394" i="7"/>
  <c r="G394" i="7"/>
  <c r="H394" i="7"/>
  <c r="A395" i="7"/>
  <c r="B395" i="7"/>
  <c r="C395" i="7"/>
  <c r="D395" i="7"/>
  <c r="E395" i="7"/>
  <c r="F395" i="7"/>
  <c r="G395" i="7"/>
  <c r="H395" i="7"/>
  <c r="A396" i="7"/>
  <c r="B396" i="7"/>
  <c r="C396" i="7"/>
  <c r="D396" i="7"/>
  <c r="E396" i="7"/>
  <c r="F396" i="7"/>
  <c r="G396" i="7"/>
  <c r="H396" i="7"/>
  <c r="A397" i="7"/>
  <c r="B397" i="7"/>
  <c r="C397" i="7"/>
  <c r="D397" i="7"/>
  <c r="E397" i="7"/>
  <c r="F397" i="7"/>
  <c r="G397" i="7"/>
  <c r="H397" i="7"/>
  <c r="A398" i="7"/>
  <c r="B398" i="7"/>
  <c r="C398" i="7"/>
  <c r="D398" i="7"/>
  <c r="E398" i="7"/>
  <c r="F398" i="7"/>
  <c r="G398" i="7"/>
  <c r="H398" i="7"/>
  <c r="A399" i="7"/>
  <c r="B399" i="7"/>
  <c r="C399" i="7"/>
  <c r="D399" i="7"/>
  <c r="E399" i="7"/>
  <c r="F399" i="7"/>
  <c r="G399" i="7"/>
  <c r="H399" i="7"/>
  <c r="A400" i="7"/>
  <c r="B400" i="7"/>
  <c r="C400" i="7"/>
  <c r="D400" i="7"/>
  <c r="E400" i="7"/>
  <c r="F400" i="7"/>
  <c r="G400" i="7"/>
  <c r="H400" i="7"/>
  <c r="A401" i="7"/>
  <c r="B401" i="7"/>
  <c r="C401" i="7"/>
  <c r="D401" i="7"/>
  <c r="E401" i="7"/>
  <c r="F401" i="7"/>
  <c r="G401" i="7"/>
  <c r="H401" i="7"/>
  <c r="A402" i="7"/>
  <c r="B402" i="7"/>
  <c r="C402" i="7"/>
  <c r="D402" i="7"/>
  <c r="E402" i="7"/>
  <c r="F402" i="7"/>
  <c r="G402" i="7"/>
  <c r="H402" i="7"/>
  <c r="A403" i="7"/>
  <c r="B403" i="7"/>
  <c r="C403" i="7"/>
  <c r="D403" i="7"/>
  <c r="E403" i="7"/>
  <c r="F403" i="7"/>
  <c r="G403" i="7"/>
  <c r="H403" i="7"/>
  <c r="A404" i="7"/>
  <c r="B404" i="7"/>
  <c r="C404" i="7"/>
  <c r="D404" i="7"/>
  <c r="E404" i="7"/>
  <c r="F404" i="7"/>
  <c r="G404" i="7"/>
  <c r="H404" i="7"/>
  <c r="A405" i="7"/>
  <c r="B405" i="7"/>
  <c r="C405" i="7"/>
  <c r="D405" i="7"/>
  <c r="E405" i="7"/>
  <c r="F405" i="7"/>
  <c r="G405" i="7"/>
  <c r="H405" i="7"/>
  <c r="A406" i="7"/>
  <c r="B406" i="7"/>
  <c r="C406" i="7"/>
  <c r="D406" i="7"/>
  <c r="E406" i="7"/>
  <c r="F406" i="7"/>
  <c r="G406" i="7"/>
  <c r="H406" i="7"/>
  <c r="A407" i="7"/>
  <c r="B407" i="7"/>
  <c r="C407" i="7"/>
  <c r="D407" i="7"/>
  <c r="E407" i="7"/>
  <c r="F407" i="7"/>
  <c r="G407" i="7"/>
  <c r="H407" i="7"/>
  <c r="A408" i="7"/>
  <c r="B408" i="7"/>
  <c r="C408" i="7"/>
  <c r="D408" i="7"/>
  <c r="E408" i="7"/>
  <c r="F408" i="7"/>
  <c r="G408" i="7"/>
  <c r="H408" i="7"/>
  <c r="A409" i="7"/>
  <c r="B409" i="7"/>
  <c r="C409" i="7"/>
  <c r="D409" i="7"/>
  <c r="E409" i="7"/>
  <c r="F409" i="7"/>
  <c r="G409" i="7"/>
  <c r="H409" i="7"/>
  <c r="A410" i="7"/>
  <c r="B410" i="7"/>
  <c r="C410" i="7"/>
  <c r="D410" i="7"/>
  <c r="E410" i="7"/>
  <c r="F410" i="7"/>
  <c r="G410" i="7"/>
  <c r="H410" i="7"/>
  <c r="A411" i="7"/>
  <c r="B411" i="7"/>
  <c r="C411" i="7"/>
  <c r="D411" i="7"/>
  <c r="E411" i="7"/>
  <c r="F411" i="7"/>
  <c r="G411" i="7"/>
  <c r="H411" i="7"/>
  <c r="A412" i="7"/>
  <c r="B412" i="7"/>
  <c r="C412" i="7"/>
  <c r="D412" i="7"/>
  <c r="E412" i="7"/>
  <c r="F412" i="7"/>
  <c r="G412" i="7"/>
  <c r="H412" i="7"/>
  <c r="A413" i="7"/>
  <c r="B413" i="7"/>
  <c r="C413" i="7"/>
  <c r="D413" i="7"/>
  <c r="E413" i="7"/>
  <c r="F413" i="7"/>
  <c r="G413" i="7"/>
  <c r="H413" i="7"/>
  <c r="A414" i="7"/>
  <c r="B414" i="7"/>
  <c r="C414" i="7"/>
  <c r="D414" i="7"/>
  <c r="E414" i="7"/>
  <c r="F414" i="7"/>
  <c r="G414" i="7"/>
  <c r="H414" i="7"/>
  <c r="A415" i="7"/>
  <c r="B415" i="7"/>
  <c r="C415" i="7"/>
  <c r="D415" i="7"/>
  <c r="E415" i="7"/>
  <c r="F415" i="7"/>
  <c r="G415" i="7"/>
  <c r="H415" i="7"/>
  <c r="A416" i="7"/>
  <c r="B416" i="7"/>
  <c r="C416" i="7"/>
  <c r="D416" i="7"/>
  <c r="E416" i="7"/>
  <c r="F416" i="7"/>
  <c r="G416" i="7"/>
  <c r="H416" i="7"/>
  <c r="A417" i="7"/>
  <c r="B417" i="7"/>
  <c r="C417" i="7"/>
  <c r="D417" i="7"/>
  <c r="E417" i="7"/>
  <c r="F417" i="7"/>
  <c r="G417" i="7"/>
  <c r="H417" i="7"/>
  <c r="A418" i="7"/>
  <c r="B418" i="7"/>
  <c r="C418" i="7"/>
  <c r="D418" i="7"/>
  <c r="E418" i="7"/>
  <c r="F418" i="7"/>
  <c r="G418" i="7"/>
  <c r="H418" i="7"/>
  <c r="A419" i="7"/>
  <c r="B419" i="7"/>
  <c r="C419" i="7"/>
  <c r="D419" i="7"/>
  <c r="E419" i="7"/>
  <c r="F419" i="7"/>
  <c r="G419" i="7"/>
  <c r="H419" i="7"/>
  <c r="A420" i="7"/>
  <c r="B420" i="7"/>
  <c r="C420" i="7"/>
  <c r="D420" i="7"/>
  <c r="E420" i="7"/>
  <c r="F420" i="7"/>
  <c r="G420" i="7"/>
  <c r="H420" i="7"/>
  <c r="A421" i="7"/>
  <c r="B421" i="7"/>
  <c r="C421" i="7"/>
  <c r="D421" i="7"/>
  <c r="E421" i="7"/>
  <c r="F421" i="7"/>
  <c r="G421" i="7"/>
  <c r="H421" i="7"/>
  <c r="A422" i="7"/>
  <c r="B422" i="7"/>
  <c r="C422" i="7"/>
  <c r="D422" i="7"/>
  <c r="E422" i="7"/>
  <c r="F422" i="7"/>
  <c r="G422" i="7"/>
  <c r="H422" i="7"/>
  <c r="A423" i="7"/>
  <c r="B423" i="7"/>
  <c r="C423" i="7"/>
  <c r="D423" i="7"/>
  <c r="E423" i="7"/>
  <c r="F423" i="7"/>
  <c r="G423" i="7"/>
  <c r="H423" i="7"/>
  <c r="A424" i="7"/>
  <c r="B424" i="7"/>
  <c r="C424" i="7"/>
  <c r="D424" i="7"/>
  <c r="E424" i="7"/>
  <c r="F424" i="7"/>
  <c r="G424" i="7"/>
  <c r="H424" i="7"/>
  <c r="A425" i="7"/>
  <c r="B425" i="7"/>
  <c r="C425" i="7"/>
  <c r="D425" i="7"/>
  <c r="E425" i="7"/>
  <c r="F425" i="7"/>
  <c r="G425" i="7"/>
  <c r="H425" i="7"/>
  <c r="A426" i="7"/>
  <c r="B426" i="7"/>
  <c r="C426" i="7"/>
  <c r="D426" i="7"/>
  <c r="E426" i="7"/>
  <c r="F426" i="7"/>
  <c r="G426" i="7"/>
  <c r="H426" i="7"/>
  <c r="A427" i="7"/>
  <c r="B427" i="7"/>
  <c r="C427" i="7"/>
  <c r="D427" i="7"/>
  <c r="E427" i="7"/>
  <c r="F427" i="7"/>
  <c r="G427" i="7"/>
  <c r="H427" i="7"/>
  <c r="A428" i="7"/>
  <c r="B428" i="7"/>
  <c r="C428" i="7"/>
  <c r="D428" i="7"/>
  <c r="E428" i="7"/>
  <c r="F428" i="7"/>
  <c r="G428" i="7"/>
  <c r="H428" i="7"/>
  <c r="A429" i="7"/>
  <c r="B429" i="7"/>
  <c r="C429" i="7"/>
  <c r="D429" i="7"/>
  <c r="E429" i="7"/>
  <c r="F429" i="7"/>
  <c r="G429" i="7"/>
  <c r="H429" i="7"/>
  <c r="A430" i="7"/>
  <c r="B430" i="7"/>
  <c r="C430" i="7"/>
  <c r="D430" i="7"/>
  <c r="E430" i="7"/>
  <c r="F430" i="7"/>
  <c r="G430" i="7"/>
  <c r="H430" i="7"/>
  <c r="A431" i="7"/>
  <c r="B431" i="7"/>
  <c r="C431" i="7"/>
  <c r="D431" i="7"/>
  <c r="E431" i="7"/>
  <c r="F431" i="7"/>
  <c r="G431" i="7"/>
  <c r="H431" i="7"/>
  <c r="A432" i="7"/>
  <c r="B432" i="7"/>
  <c r="C432" i="7"/>
  <c r="D432" i="7"/>
  <c r="E432" i="7"/>
  <c r="F432" i="7"/>
  <c r="G432" i="7"/>
  <c r="H432" i="7"/>
  <c r="A433" i="7"/>
  <c r="B433" i="7"/>
  <c r="C433" i="7"/>
  <c r="D433" i="7"/>
  <c r="E433" i="7"/>
  <c r="F433" i="7"/>
  <c r="G433" i="7"/>
  <c r="H433" i="7"/>
  <c r="A434" i="7"/>
  <c r="B434" i="7"/>
  <c r="C434" i="7"/>
  <c r="D434" i="7"/>
  <c r="E434" i="7"/>
  <c r="F434" i="7"/>
  <c r="G434" i="7"/>
  <c r="H434" i="7"/>
  <c r="A435" i="7"/>
  <c r="B435" i="7"/>
  <c r="C435" i="7"/>
  <c r="D435" i="7"/>
  <c r="E435" i="7"/>
  <c r="F435" i="7"/>
  <c r="G435" i="7"/>
  <c r="H435" i="7"/>
  <c r="A436" i="7"/>
  <c r="B436" i="7"/>
  <c r="C436" i="7"/>
  <c r="D436" i="7"/>
  <c r="E436" i="7"/>
  <c r="F436" i="7"/>
  <c r="G436" i="7"/>
  <c r="H436" i="7"/>
  <c r="A437" i="7"/>
  <c r="B437" i="7"/>
  <c r="C437" i="7"/>
  <c r="D437" i="7"/>
  <c r="E437" i="7"/>
  <c r="F437" i="7"/>
  <c r="G437" i="7"/>
  <c r="H437" i="7"/>
  <c r="A438" i="7"/>
  <c r="B438" i="7"/>
  <c r="C438" i="7"/>
  <c r="D438" i="7"/>
  <c r="E438" i="7"/>
  <c r="F438" i="7"/>
  <c r="G438" i="7"/>
  <c r="H438" i="7"/>
  <c r="A439" i="7"/>
  <c r="B439" i="7"/>
  <c r="C439" i="7"/>
  <c r="D439" i="7"/>
  <c r="E439" i="7"/>
  <c r="F439" i="7"/>
  <c r="G439" i="7"/>
  <c r="H439" i="7"/>
  <c r="A440" i="7"/>
  <c r="B440" i="7"/>
  <c r="C440" i="7"/>
  <c r="D440" i="7"/>
  <c r="E440" i="7"/>
  <c r="F440" i="7"/>
  <c r="G440" i="7"/>
  <c r="H440" i="7"/>
  <c r="A441" i="7"/>
  <c r="B441" i="7"/>
  <c r="C441" i="7"/>
  <c r="D441" i="7"/>
  <c r="E441" i="7"/>
  <c r="F441" i="7"/>
  <c r="G441" i="7"/>
  <c r="H441" i="7"/>
  <c r="A442" i="7"/>
  <c r="B442" i="7"/>
  <c r="C442" i="7"/>
  <c r="D442" i="7"/>
  <c r="E442" i="7"/>
  <c r="F442" i="7"/>
  <c r="G442" i="7"/>
  <c r="H442" i="7"/>
  <c r="A443" i="7"/>
  <c r="B443" i="7"/>
  <c r="C443" i="7"/>
  <c r="D443" i="7"/>
  <c r="E443" i="7"/>
  <c r="F443" i="7"/>
  <c r="G443" i="7"/>
  <c r="H443" i="7"/>
  <c r="A444" i="7"/>
  <c r="B444" i="7"/>
  <c r="C444" i="7"/>
  <c r="D444" i="7"/>
  <c r="E444" i="7"/>
  <c r="F444" i="7"/>
  <c r="G444" i="7"/>
  <c r="H444" i="7"/>
  <c r="A445" i="7"/>
  <c r="B445" i="7"/>
  <c r="C445" i="7"/>
  <c r="D445" i="7"/>
  <c r="E445" i="7"/>
  <c r="F445" i="7"/>
  <c r="G445" i="7"/>
  <c r="H445" i="7"/>
  <c r="A446" i="7"/>
  <c r="B446" i="7"/>
  <c r="C446" i="7"/>
  <c r="D446" i="7"/>
  <c r="E446" i="7"/>
  <c r="F446" i="7"/>
  <c r="G446" i="7"/>
  <c r="H446" i="7"/>
  <c r="A447" i="7"/>
  <c r="B447" i="7"/>
  <c r="C447" i="7"/>
  <c r="D447" i="7"/>
  <c r="E447" i="7"/>
  <c r="F447" i="7"/>
  <c r="G447" i="7"/>
  <c r="H447" i="7"/>
  <c r="A448" i="7"/>
  <c r="B448" i="7"/>
  <c r="C448" i="7"/>
  <c r="D448" i="7"/>
  <c r="E448" i="7"/>
  <c r="F448" i="7"/>
  <c r="G448" i="7"/>
  <c r="H448" i="7"/>
  <c r="A449" i="7"/>
  <c r="B449" i="7"/>
  <c r="C449" i="7"/>
  <c r="D449" i="7"/>
  <c r="E449" i="7"/>
  <c r="F449" i="7"/>
  <c r="G449" i="7"/>
  <c r="H449" i="7"/>
  <c r="A450" i="7"/>
  <c r="B450" i="7"/>
  <c r="C450" i="7"/>
  <c r="D450" i="7"/>
  <c r="E450" i="7"/>
  <c r="F450" i="7"/>
  <c r="G450" i="7"/>
  <c r="H450" i="7"/>
  <c r="A451" i="7"/>
  <c r="B451" i="7"/>
  <c r="C451" i="7"/>
  <c r="D451" i="7"/>
  <c r="E451" i="7"/>
  <c r="F451" i="7"/>
  <c r="G451" i="7"/>
  <c r="H451" i="7"/>
  <c r="A452" i="7"/>
  <c r="B452" i="7"/>
  <c r="C452" i="7"/>
  <c r="D452" i="7"/>
  <c r="E452" i="7"/>
  <c r="F452" i="7"/>
  <c r="G452" i="7"/>
  <c r="H452" i="7"/>
  <c r="A453" i="7"/>
  <c r="B453" i="7"/>
  <c r="C453" i="7"/>
  <c r="D453" i="7"/>
  <c r="E453" i="7"/>
  <c r="F453" i="7"/>
  <c r="G453" i="7"/>
  <c r="H453" i="7"/>
  <c r="A454" i="7"/>
  <c r="B454" i="7"/>
  <c r="C454" i="7"/>
  <c r="D454" i="7"/>
  <c r="E454" i="7"/>
  <c r="F454" i="7"/>
  <c r="G454" i="7"/>
  <c r="H454" i="7"/>
  <c r="A455" i="7"/>
  <c r="B455" i="7"/>
  <c r="C455" i="7"/>
  <c r="D455" i="7"/>
  <c r="E455" i="7"/>
  <c r="F455" i="7"/>
  <c r="G455" i="7"/>
  <c r="H455" i="7"/>
  <c r="A456" i="7"/>
  <c r="B456" i="7"/>
  <c r="C456" i="7"/>
  <c r="D456" i="7"/>
  <c r="E456" i="7"/>
  <c r="F456" i="7"/>
  <c r="G456" i="7"/>
  <c r="H456" i="7"/>
  <c r="A457" i="7"/>
  <c r="B457" i="7"/>
  <c r="C457" i="7"/>
  <c r="D457" i="7"/>
  <c r="E457" i="7"/>
  <c r="F457" i="7"/>
  <c r="G457" i="7"/>
  <c r="H457" i="7"/>
  <c r="A458" i="7"/>
  <c r="B458" i="7"/>
  <c r="C458" i="7"/>
  <c r="D458" i="7"/>
  <c r="E458" i="7"/>
  <c r="F458" i="7"/>
  <c r="G458" i="7"/>
  <c r="H458" i="7"/>
  <c r="A459" i="7"/>
  <c r="B459" i="7"/>
  <c r="C459" i="7"/>
  <c r="D459" i="7"/>
  <c r="E459" i="7"/>
  <c r="F459" i="7"/>
  <c r="G459" i="7"/>
  <c r="H459" i="7"/>
  <c r="A460" i="7"/>
  <c r="B460" i="7"/>
  <c r="C460" i="7"/>
  <c r="D460" i="7"/>
  <c r="E460" i="7"/>
  <c r="F460" i="7"/>
  <c r="G460" i="7"/>
  <c r="H460" i="7"/>
  <c r="A461" i="7"/>
  <c r="B461" i="7"/>
  <c r="C461" i="7"/>
  <c r="D461" i="7"/>
  <c r="E461" i="7"/>
  <c r="F461" i="7"/>
  <c r="G461" i="7"/>
  <c r="H461" i="7"/>
  <c r="A462" i="7"/>
  <c r="B462" i="7"/>
  <c r="C462" i="7"/>
  <c r="D462" i="7"/>
  <c r="E462" i="7"/>
  <c r="F462" i="7"/>
  <c r="G462" i="7"/>
  <c r="H462" i="7"/>
  <c r="A463" i="7"/>
  <c r="B463" i="7"/>
  <c r="C463" i="7"/>
  <c r="D463" i="7"/>
  <c r="E463" i="7"/>
  <c r="F463" i="7"/>
  <c r="G463" i="7"/>
  <c r="H463" i="7"/>
  <c r="A464" i="7"/>
  <c r="B464" i="7"/>
  <c r="C464" i="7"/>
  <c r="D464" i="7"/>
  <c r="E464" i="7"/>
  <c r="F464" i="7"/>
  <c r="G464" i="7"/>
  <c r="H464" i="7"/>
  <c r="A465" i="7"/>
  <c r="B465" i="7"/>
  <c r="C465" i="7"/>
  <c r="D465" i="7"/>
  <c r="E465" i="7"/>
  <c r="F465" i="7"/>
  <c r="G465" i="7"/>
  <c r="H465" i="7"/>
  <c r="A466" i="7"/>
  <c r="B466" i="7"/>
  <c r="C466" i="7"/>
  <c r="D466" i="7"/>
  <c r="E466" i="7"/>
  <c r="F466" i="7"/>
  <c r="G466" i="7"/>
  <c r="H466" i="7"/>
  <c r="A467" i="7"/>
  <c r="B467" i="7"/>
  <c r="C467" i="7"/>
  <c r="D467" i="7"/>
  <c r="E467" i="7"/>
  <c r="F467" i="7"/>
  <c r="G467" i="7"/>
  <c r="H467" i="7"/>
  <c r="A468" i="7"/>
  <c r="B468" i="7"/>
  <c r="C468" i="7"/>
  <c r="D468" i="7"/>
  <c r="E468" i="7"/>
  <c r="F468" i="7"/>
  <c r="G468" i="7"/>
  <c r="H468" i="7"/>
  <c r="A469" i="7"/>
  <c r="B469" i="7"/>
  <c r="C469" i="7"/>
  <c r="D469" i="7"/>
  <c r="E469" i="7"/>
  <c r="F469" i="7"/>
  <c r="G469" i="7"/>
  <c r="H469" i="7"/>
  <c r="A470" i="7"/>
  <c r="B470" i="7"/>
  <c r="C470" i="7"/>
  <c r="D470" i="7"/>
  <c r="E470" i="7"/>
  <c r="F470" i="7"/>
  <c r="G470" i="7"/>
  <c r="H470" i="7"/>
  <c r="A471" i="7"/>
  <c r="B471" i="7"/>
  <c r="C471" i="7"/>
  <c r="D471" i="7"/>
  <c r="E471" i="7"/>
  <c r="F471" i="7"/>
  <c r="G471" i="7"/>
  <c r="H471" i="7"/>
  <c r="A472" i="7"/>
  <c r="B472" i="7"/>
  <c r="C472" i="7"/>
  <c r="D472" i="7"/>
  <c r="E472" i="7"/>
  <c r="F472" i="7"/>
  <c r="G472" i="7"/>
  <c r="H472" i="7"/>
  <c r="A473" i="7"/>
  <c r="B473" i="7"/>
  <c r="C473" i="7"/>
  <c r="D473" i="7"/>
  <c r="E473" i="7"/>
  <c r="F473" i="7"/>
  <c r="G473" i="7"/>
  <c r="H473" i="7"/>
  <c r="A474" i="7"/>
  <c r="B474" i="7"/>
  <c r="C474" i="7"/>
  <c r="D474" i="7"/>
  <c r="E474" i="7"/>
  <c r="F474" i="7"/>
  <c r="G474" i="7"/>
  <c r="H474" i="7"/>
  <c r="A475" i="7"/>
  <c r="B475" i="7"/>
  <c r="C475" i="7"/>
  <c r="D475" i="7"/>
  <c r="E475" i="7"/>
  <c r="F475" i="7"/>
  <c r="G475" i="7"/>
  <c r="H475" i="7"/>
  <c r="A476" i="7"/>
  <c r="B476" i="7"/>
  <c r="C476" i="7"/>
  <c r="D476" i="7"/>
  <c r="E476" i="7"/>
  <c r="F476" i="7"/>
  <c r="G476" i="7"/>
  <c r="H476" i="7"/>
  <c r="A477" i="7"/>
  <c r="B477" i="7"/>
  <c r="C477" i="7"/>
  <c r="D477" i="7"/>
  <c r="E477" i="7"/>
  <c r="F477" i="7"/>
  <c r="G477" i="7"/>
  <c r="H477" i="7"/>
  <c r="A478" i="7"/>
  <c r="B478" i="7"/>
  <c r="C478" i="7"/>
  <c r="D478" i="7"/>
  <c r="E478" i="7"/>
  <c r="F478" i="7"/>
  <c r="G478" i="7"/>
  <c r="H478" i="7"/>
  <c r="A479" i="7"/>
  <c r="B479" i="7"/>
  <c r="C479" i="7"/>
  <c r="D479" i="7"/>
  <c r="E479" i="7"/>
  <c r="F479" i="7"/>
  <c r="G479" i="7"/>
  <c r="H479" i="7"/>
  <c r="A480" i="7"/>
  <c r="B480" i="7"/>
  <c r="C480" i="7"/>
  <c r="D480" i="7"/>
  <c r="E480" i="7"/>
  <c r="F480" i="7"/>
  <c r="G480" i="7"/>
  <c r="H480" i="7"/>
  <c r="A481" i="7"/>
  <c r="B481" i="7"/>
  <c r="C481" i="7"/>
  <c r="D481" i="7"/>
  <c r="E481" i="7"/>
  <c r="F481" i="7"/>
  <c r="G481" i="7"/>
  <c r="H481" i="7"/>
  <c r="A482" i="7"/>
  <c r="B482" i="7"/>
  <c r="C482" i="7"/>
  <c r="D482" i="7"/>
  <c r="E482" i="7"/>
  <c r="F482" i="7"/>
  <c r="G482" i="7"/>
  <c r="H482" i="7"/>
  <c r="A483" i="7"/>
  <c r="B483" i="7"/>
  <c r="C483" i="7"/>
  <c r="D483" i="7"/>
  <c r="E483" i="7"/>
  <c r="F483" i="7"/>
  <c r="G483" i="7"/>
  <c r="H483" i="7"/>
  <c r="A484" i="7"/>
  <c r="B484" i="7"/>
  <c r="C484" i="7"/>
  <c r="D484" i="7"/>
  <c r="E484" i="7"/>
  <c r="F484" i="7"/>
  <c r="G484" i="7"/>
  <c r="H484" i="7"/>
  <c r="A485" i="7"/>
  <c r="B485" i="7"/>
  <c r="C485" i="7"/>
  <c r="D485" i="7"/>
  <c r="E485" i="7"/>
  <c r="F485" i="7"/>
  <c r="G485" i="7"/>
  <c r="H485" i="7"/>
  <c r="A486" i="7"/>
  <c r="B486" i="7"/>
  <c r="C486" i="7"/>
  <c r="D486" i="7"/>
  <c r="E486" i="7"/>
  <c r="F486" i="7"/>
  <c r="G486" i="7"/>
  <c r="H486" i="7"/>
  <c r="A487" i="7"/>
  <c r="B487" i="7"/>
  <c r="C487" i="7"/>
  <c r="D487" i="7"/>
  <c r="E487" i="7"/>
  <c r="F487" i="7"/>
  <c r="G487" i="7"/>
  <c r="H487" i="7"/>
  <c r="A488" i="7"/>
  <c r="B488" i="7"/>
  <c r="C488" i="7"/>
  <c r="D488" i="7"/>
  <c r="E488" i="7"/>
  <c r="F488" i="7"/>
  <c r="G488" i="7"/>
  <c r="H488" i="7"/>
  <c r="A489" i="7"/>
  <c r="B489" i="7"/>
  <c r="C489" i="7"/>
  <c r="D489" i="7"/>
  <c r="E489" i="7"/>
  <c r="F489" i="7"/>
  <c r="G489" i="7"/>
  <c r="H489" i="7"/>
  <c r="A490" i="7"/>
  <c r="B490" i="7"/>
  <c r="C490" i="7"/>
  <c r="D490" i="7"/>
  <c r="E490" i="7"/>
  <c r="F490" i="7"/>
  <c r="G490" i="7"/>
  <c r="H490" i="7"/>
  <c r="A491" i="7"/>
  <c r="B491" i="7"/>
  <c r="C491" i="7"/>
  <c r="D491" i="7"/>
  <c r="E491" i="7"/>
  <c r="F491" i="7"/>
  <c r="G491" i="7"/>
  <c r="H491" i="7"/>
  <c r="A492" i="7"/>
  <c r="B492" i="7"/>
  <c r="C492" i="7"/>
  <c r="D492" i="7"/>
  <c r="E492" i="7"/>
  <c r="F492" i="7"/>
  <c r="G492" i="7"/>
  <c r="H492" i="7"/>
  <c r="A493" i="7"/>
  <c r="B493" i="7"/>
  <c r="C493" i="7"/>
  <c r="D493" i="7"/>
  <c r="E493" i="7"/>
  <c r="F493" i="7"/>
  <c r="G493" i="7"/>
  <c r="H493" i="7"/>
  <c r="A494" i="7"/>
  <c r="B494" i="7"/>
  <c r="C494" i="7"/>
  <c r="D494" i="7"/>
  <c r="E494" i="7"/>
  <c r="F494" i="7"/>
  <c r="G494" i="7"/>
  <c r="H494" i="7"/>
  <c r="A495" i="7"/>
  <c r="B495" i="7"/>
  <c r="C495" i="7"/>
  <c r="D495" i="7"/>
  <c r="E495" i="7"/>
  <c r="F495" i="7"/>
  <c r="G495" i="7"/>
  <c r="H495" i="7"/>
  <c r="A496" i="7"/>
  <c r="B496" i="7"/>
  <c r="C496" i="7"/>
  <c r="D496" i="7"/>
  <c r="E496" i="7"/>
  <c r="F496" i="7"/>
  <c r="G496" i="7"/>
  <c r="H496" i="7"/>
  <c r="A497" i="7"/>
  <c r="B497" i="7"/>
  <c r="C497" i="7"/>
  <c r="D497" i="7"/>
  <c r="E497" i="7"/>
  <c r="F497" i="7"/>
  <c r="G497" i="7"/>
  <c r="H497" i="7"/>
  <c r="A498" i="7"/>
  <c r="B498" i="7"/>
  <c r="C498" i="7"/>
  <c r="D498" i="7"/>
  <c r="E498" i="7"/>
  <c r="F498" i="7"/>
  <c r="G498" i="7"/>
  <c r="H498" i="7"/>
  <c r="A499" i="7"/>
  <c r="B499" i="7"/>
  <c r="C499" i="7"/>
  <c r="D499" i="7"/>
  <c r="E499" i="7"/>
  <c r="F499" i="7"/>
  <c r="G499" i="7"/>
  <c r="H499" i="7"/>
  <c r="A500" i="7"/>
  <c r="B500" i="7"/>
  <c r="C500" i="7"/>
  <c r="D500" i="7"/>
  <c r="E500" i="7"/>
  <c r="F500" i="7"/>
  <c r="G500" i="7"/>
  <c r="H500" i="7"/>
  <c r="F3" i="7"/>
  <c r="A3" i="7"/>
  <c r="AU4" i="4"/>
  <c r="AV4" i="4"/>
  <c r="AW4" i="4"/>
  <c r="AX4" i="4"/>
  <c r="AY4" i="4"/>
  <c r="AZ4" i="4"/>
  <c r="BA4" i="4"/>
  <c r="AU5" i="4"/>
  <c r="AV5" i="4"/>
  <c r="AW5" i="4"/>
  <c r="AX5" i="4"/>
  <c r="AY5" i="4"/>
  <c r="AZ5" i="4"/>
  <c r="BA5" i="4"/>
  <c r="AU6" i="4"/>
  <c r="AV6" i="4"/>
  <c r="AW6" i="4"/>
  <c r="AX6" i="4"/>
  <c r="AY6" i="4"/>
  <c r="AZ6" i="4"/>
  <c r="BA6" i="4"/>
  <c r="AU7" i="4"/>
  <c r="AV7" i="4"/>
  <c r="AW7" i="4"/>
  <c r="AX7" i="4"/>
  <c r="AY7" i="4"/>
  <c r="AZ7" i="4"/>
  <c r="BA7" i="4"/>
  <c r="AU8" i="4"/>
  <c r="AV8" i="4"/>
  <c r="AW8" i="4"/>
  <c r="AX8" i="4"/>
  <c r="AY8" i="4"/>
  <c r="AZ8" i="4"/>
  <c r="BA8" i="4"/>
  <c r="AU9" i="4"/>
  <c r="AV9" i="4"/>
  <c r="AW9" i="4"/>
  <c r="AX9" i="4"/>
  <c r="AY9" i="4"/>
  <c r="AZ9" i="4"/>
  <c r="BA9" i="4"/>
  <c r="AU10" i="4"/>
  <c r="AV10" i="4"/>
  <c r="AW10" i="4"/>
  <c r="AX10" i="4"/>
  <c r="AY10" i="4"/>
  <c r="AZ10" i="4"/>
  <c r="BA10" i="4"/>
  <c r="AU11" i="4"/>
  <c r="AV11" i="4"/>
  <c r="AW11" i="4"/>
  <c r="AX11" i="4"/>
  <c r="AY11" i="4"/>
  <c r="AZ11" i="4"/>
  <c r="BA11" i="4"/>
  <c r="AU12" i="4"/>
  <c r="AV12" i="4"/>
  <c r="AW12" i="4"/>
  <c r="AX12" i="4"/>
  <c r="AY12" i="4"/>
  <c r="AZ12" i="4"/>
  <c r="BA12" i="4"/>
  <c r="AU13" i="4"/>
  <c r="AV13" i="4"/>
  <c r="AW13" i="4"/>
  <c r="AX13" i="4"/>
  <c r="AY13" i="4"/>
  <c r="AZ13" i="4"/>
  <c r="BA13" i="4"/>
  <c r="AU14" i="4"/>
  <c r="AV14" i="4"/>
  <c r="AW14" i="4"/>
  <c r="AX14" i="4"/>
  <c r="AY14" i="4"/>
  <c r="AZ14" i="4"/>
  <c r="BA14" i="4"/>
  <c r="AU15" i="4"/>
  <c r="AV15" i="4"/>
  <c r="AW15" i="4"/>
  <c r="AX15" i="4"/>
  <c r="AY15" i="4"/>
  <c r="AZ15" i="4"/>
  <c r="BA15" i="4"/>
  <c r="AU16" i="4"/>
  <c r="AV16" i="4"/>
  <c r="AW16" i="4"/>
  <c r="AX16" i="4"/>
  <c r="AY16" i="4"/>
  <c r="AZ16" i="4"/>
  <c r="BA16" i="4"/>
  <c r="AU17" i="4"/>
  <c r="AV17" i="4"/>
  <c r="AW17" i="4"/>
  <c r="AX17" i="4"/>
  <c r="AY17" i="4"/>
  <c r="AZ17" i="4"/>
  <c r="BA17" i="4"/>
  <c r="AU18" i="4"/>
  <c r="AV18" i="4"/>
  <c r="AW18" i="4"/>
  <c r="AX18" i="4"/>
  <c r="AY18" i="4"/>
  <c r="AZ18" i="4"/>
  <c r="BA18" i="4"/>
  <c r="AU19" i="4"/>
  <c r="AV19" i="4"/>
  <c r="AW19" i="4"/>
  <c r="AX19" i="4"/>
  <c r="AY19" i="4"/>
  <c r="AZ19" i="4"/>
  <c r="BA19" i="4"/>
  <c r="AU20" i="4"/>
  <c r="AV20" i="4"/>
  <c r="AW20" i="4"/>
  <c r="AX20" i="4"/>
  <c r="AY20" i="4"/>
  <c r="AZ20" i="4"/>
  <c r="BA20" i="4"/>
  <c r="AU21" i="4"/>
  <c r="AV21" i="4"/>
  <c r="AW21" i="4"/>
  <c r="AX21" i="4"/>
  <c r="AY21" i="4"/>
  <c r="AZ21" i="4"/>
  <c r="BA21" i="4"/>
  <c r="AU22" i="4"/>
  <c r="AV22" i="4"/>
  <c r="AW22" i="4"/>
  <c r="AX22" i="4"/>
  <c r="AY22" i="4"/>
  <c r="AZ22" i="4"/>
  <c r="BA22" i="4"/>
  <c r="AU23" i="4"/>
  <c r="AV23" i="4"/>
  <c r="AW23" i="4"/>
  <c r="AX23" i="4"/>
  <c r="AY23" i="4"/>
  <c r="AZ23" i="4"/>
  <c r="BA23" i="4"/>
  <c r="AU24" i="4"/>
  <c r="AV24" i="4"/>
  <c r="AW24" i="4"/>
  <c r="AX24" i="4"/>
  <c r="AY24" i="4"/>
  <c r="AZ24" i="4"/>
  <c r="BA24" i="4"/>
  <c r="AU25" i="4"/>
  <c r="AV25" i="4"/>
  <c r="AW25" i="4"/>
  <c r="AX25" i="4"/>
  <c r="AY25" i="4"/>
  <c r="AZ25" i="4"/>
  <c r="BA25" i="4"/>
  <c r="AU26" i="4"/>
  <c r="AV26" i="4"/>
  <c r="AW26" i="4"/>
  <c r="AX26" i="4"/>
  <c r="AY26" i="4"/>
  <c r="AZ26" i="4"/>
  <c r="BA26" i="4"/>
  <c r="AU27" i="4"/>
  <c r="AV27" i="4"/>
  <c r="AW27" i="4"/>
  <c r="AX27" i="4"/>
  <c r="AY27" i="4"/>
  <c r="AZ27" i="4"/>
  <c r="BA27" i="4"/>
  <c r="AU28" i="4"/>
  <c r="AV28" i="4"/>
  <c r="AW28" i="4"/>
  <c r="AX28" i="4"/>
  <c r="AY28" i="4"/>
  <c r="AZ28" i="4"/>
  <c r="BA28" i="4"/>
  <c r="AU29" i="4"/>
  <c r="AV29" i="4"/>
  <c r="AW29" i="4"/>
  <c r="AX29" i="4"/>
  <c r="AY29" i="4"/>
  <c r="AZ29" i="4"/>
  <c r="BA29" i="4"/>
  <c r="AU30" i="4"/>
  <c r="AV30" i="4"/>
  <c r="AW30" i="4"/>
  <c r="AX30" i="4"/>
  <c r="AY30" i="4"/>
  <c r="AZ30" i="4"/>
  <c r="BA30" i="4"/>
  <c r="AU31" i="4"/>
  <c r="AV31" i="4"/>
  <c r="AW31" i="4"/>
  <c r="AX31" i="4"/>
  <c r="AY31" i="4"/>
  <c r="AZ31" i="4"/>
  <c r="BA31" i="4"/>
  <c r="AU32" i="4"/>
  <c r="AV32" i="4"/>
  <c r="AW32" i="4"/>
  <c r="AX32" i="4"/>
  <c r="AY32" i="4"/>
  <c r="AZ32" i="4"/>
  <c r="BA32" i="4"/>
  <c r="AU33" i="4"/>
  <c r="AV33" i="4"/>
  <c r="AW33" i="4"/>
  <c r="AX33" i="4"/>
  <c r="AY33" i="4"/>
  <c r="AZ33" i="4"/>
  <c r="BA33" i="4"/>
  <c r="AU34" i="4"/>
  <c r="AV34" i="4"/>
  <c r="AW34" i="4"/>
  <c r="AX34" i="4"/>
  <c r="AY34" i="4"/>
  <c r="AZ34" i="4"/>
  <c r="BA34" i="4"/>
  <c r="AU35" i="4"/>
  <c r="AV35" i="4"/>
  <c r="AW35" i="4"/>
  <c r="AX35" i="4"/>
  <c r="AY35" i="4"/>
  <c r="AZ35" i="4"/>
  <c r="BA35" i="4"/>
  <c r="AU36" i="4"/>
  <c r="AV36" i="4"/>
  <c r="AW36" i="4"/>
  <c r="AX36" i="4"/>
  <c r="AY36" i="4"/>
  <c r="AZ36" i="4"/>
  <c r="BA36" i="4"/>
  <c r="AU37" i="4"/>
  <c r="AV37" i="4"/>
  <c r="AW37" i="4"/>
  <c r="AX37" i="4"/>
  <c r="AY37" i="4"/>
  <c r="AZ37" i="4"/>
  <c r="BA37" i="4"/>
  <c r="AU38" i="4"/>
  <c r="AV38" i="4"/>
  <c r="AW38" i="4"/>
  <c r="AX38" i="4"/>
  <c r="AY38" i="4"/>
  <c r="AZ38" i="4"/>
  <c r="BA38" i="4"/>
  <c r="AU39" i="4"/>
  <c r="AV39" i="4"/>
  <c r="AW39" i="4"/>
  <c r="AX39" i="4"/>
  <c r="AY39" i="4"/>
  <c r="AZ39" i="4"/>
  <c r="BA39" i="4"/>
  <c r="AU40" i="4"/>
  <c r="AV40" i="4"/>
  <c r="AW40" i="4"/>
  <c r="AX40" i="4"/>
  <c r="AY40" i="4"/>
  <c r="AZ40" i="4"/>
  <c r="BA40" i="4"/>
  <c r="AU41" i="4"/>
  <c r="AV41" i="4"/>
  <c r="AW41" i="4"/>
  <c r="AX41" i="4"/>
  <c r="AY41" i="4"/>
  <c r="AZ41" i="4"/>
  <c r="BA41" i="4"/>
  <c r="AU42" i="4"/>
  <c r="AV42" i="4"/>
  <c r="AW42" i="4"/>
  <c r="AX42" i="4"/>
  <c r="AY42" i="4"/>
  <c r="AZ42" i="4"/>
  <c r="BA42" i="4"/>
  <c r="AU43" i="4"/>
  <c r="AV43" i="4"/>
  <c r="AW43" i="4"/>
  <c r="AX43" i="4"/>
  <c r="AY43" i="4"/>
  <c r="AZ43" i="4"/>
  <c r="BA43" i="4"/>
  <c r="AU44" i="4"/>
  <c r="AV44" i="4"/>
  <c r="AW44" i="4"/>
  <c r="AX44" i="4"/>
  <c r="AY44" i="4"/>
  <c r="AZ44" i="4"/>
  <c r="BA44" i="4"/>
  <c r="AU45" i="4"/>
  <c r="AV45" i="4"/>
  <c r="AW45" i="4"/>
  <c r="AX45" i="4"/>
  <c r="AY45" i="4"/>
  <c r="AZ45" i="4"/>
  <c r="BA45" i="4"/>
  <c r="AU46" i="4"/>
  <c r="AV46" i="4"/>
  <c r="AW46" i="4"/>
  <c r="AX46" i="4"/>
  <c r="AY46" i="4"/>
  <c r="AZ46" i="4"/>
  <c r="BA46" i="4"/>
  <c r="AU47" i="4"/>
  <c r="AV47" i="4"/>
  <c r="AW47" i="4"/>
  <c r="AX47" i="4"/>
  <c r="AY47" i="4"/>
  <c r="AZ47" i="4"/>
  <c r="BA47" i="4"/>
  <c r="AU48" i="4"/>
  <c r="AV48" i="4"/>
  <c r="AW48" i="4"/>
  <c r="AX48" i="4"/>
  <c r="AY48" i="4"/>
  <c r="AZ48" i="4"/>
  <c r="BA48" i="4"/>
  <c r="AU49" i="4"/>
  <c r="AV49" i="4"/>
  <c r="AW49" i="4"/>
  <c r="AX49" i="4"/>
  <c r="AY49" i="4"/>
  <c r="AZ49" i="4"/>
  <c r="BA49" i="4"/>
  <c r="AU50" i="4"/>
  <c r="AV50" i="4"/>
  <c r="AW50" i="4"/>
  <c r="AX50" i="4"/>
  <c r="AY50" i="4"/>
  <c r="AZ50" i="4"/>
  <c r="BA50" i="4"/>
  <c r="AU51" i="4"/>
  <c r="AV51" i="4"/>
  <c r="AW51" i="4"/>
  <c r="AX51" i="4"/>
  <c r="AY51" i="4"/>
  <c r="AZ51" i="4"/>
  <c r="BA51" i="4"/>
  <c r="AU52" i="4"/>
  <c r="AV52" i="4"/>
  <c r="AW52" i="4"/>
  <c r="AX52" i="4"/>
  <c r="AY52" i="4"/>
  <c r="AZ52" i="4"/>
  <c r="BA52" i="4"/>
  <c r="AU53" i="4"/>
  <c r="AV53" i="4"/>
  <c r="AW53" i="4"/>
  <c r="AX53" i="4"/>
  <c r="AY53" i="4"/>
  <c r="AZ53" i="4"/>
  <c r="BA53" i="4"/>
  <c r="AU54" i="4"/>
  <c r="AV54" i="4"/>
  <c r="AW54" i="4"/>
  <c r="AX54" i="4"/>
  <c r="AY54" i="4"/>
  <c r="AZ54" i="4"/>
  <c r="BA54" i="4"/>
  <c r="AU55" i="4"/>
  <c r="AV55" i="4"/>
  <c r="AW55" i="4"/>
  <c r="AX55" i="4"/>
  <c r="AY55" i="4"/>
  <c r="AZ55" i="4"/>
  <c r="BA55" i="4"/>
  <c r="AU56" i="4"/>
  <c r="AV56" i="4"/>
  <c r="AW56" i="4"/>
  <c r="AX56" i="4"/>
  <c r="AY56" i="4"/>
  <c r="AZ56" i="4"/>
  <c r="BA56" i="4"/>
  <c r="AU57" i="4"/>
  <c r="AV57" i="4"/>
  <c r="AW57" i="4"/>
  <c r="AX57" i="4"/>
  <c r="AY57" i="4"/>
  <c r="AZ57" i="4"/>
  <c r="BA57" i="4"/>
  <c r="AU58" i="4"/>
  <c r="AV58" i="4"/>
  <c r="AW58" i="4"/>
  <c r="AX58" i="4"/>
  <c r="AY58" i="4"/>
  <c r="AZ58" i="4"/>
  <c r="BA58" i="4"/>
  <c r="AU59" i="4"/>
  <c r="AV59" i="4"/>
  <c r="AW59" i="4"/>
  <c r="AX59" i="4"/>
  <c r="AY59" i="4"/>
  <c r="AZ59" i="4"/>
  <c r="BA59" i="4"/>
  <c r="AU60" i="4"/>
  <c r="AV60" i="4"/>
  <c r="AW60" i="4"/>
  <c r="AX60" i="4"/>
  <c r="AY60" i="4"/>
  <c r="AZ60" i="4"/>
  <c r="BA60" i="4"/>
  <c r="AU61" i="4"/>
  <c r="AV61" i="4"/>
  <c r="AW61" i="4"/>
  <c r="AX61" i="4"/>
  <c r="AY61" i="4"/>
  <c r="AZ61" i="4"/>
  <c r="BA61" i="4"/>
  <c r="AU62" i="4"/>
  <c r="AV62" i="4"/>
  <c r="AW62" i="4"/>
  <c r="AX62" i="4"/>
  <c r="AY62" i="4"/>
  <c r="AZ62" i="4"/>
  <c r="BA62" i="4"/>
  <c r="AU63" i="4"/>
  <c r="AV63" i="4"/>
  <c r="AW63" i="4"/>
  <c r="AX63" i="4"/>
  <c r="AY63" i="4"/>
  <c r="AZ63" i="4"/>
  <c r="BA63" i="4"/>
  <c r="AU64" i="4"/>
  <c r="AV64" i="4"/>
  <c r="AW64" i="4"/>
  <c r="AX64" i="4"/>
  <c r="AY64" i="4"/>
  <c r="AZ64" i="4"/>
  <c r="BA64" i="4"/>
  <c r="AU65" i="4"/>
  <c r="AV65" i="4"/>
  <c r="AW65" i="4"/>
  <c r="AX65" i="4"/>
  <c r="AY65" i="4"/>
  <c r="AZ65" i="4"/>
  <c r="BA65" i="4"/>
  <c r="AU66" i="4"/>
  <c r="AV66" i="4"/>
  <c r="AW66" i="4"/>
  <c r="AX66" i="4"/>
  <c r="AY66" i="4"/>
  <c r="AZ66" i="4"/>
  <c r="BA66" i="4"/>
  <c r="AU67" i="4"/>
  <c r="AV67" i="4"/>
  <c r="AW67" i="4"/>
  <c r="AX67" i="4"/>
  <c r="AY67" i="4"/>
  <c r="AZ67" i="4"/>
  <c r="BA67" i="4"/>
  <c r="AU68" i="4"/>
  <c r="AV68" i="4"/>
  <c r="AW68" i="4"/>
  <c r="AX68" i="4"/>
  <c r="AY68" i="4"/>
  <c r="AZ68" i="4"/>
  <c r="BA68" i="4"/>
  <c r="AU69" i="4"/>
  <c r="AV69" i="4"/>
  <c r="AW69" i="4"/>
  <c r="AX69" i="4"/>
  <c r="AY69" i="4"/>
  <c r="AZ69" i="4"/>
  <c r="BA69" i="4"/>
  <c r="AU70" i="4"/>
  <c r="AV70" i="4"/>
  <c r="AW70" i="4"/>
  <c r="AX70" i="4"/>
  <c r="AY70" i="4"/>
  <c r="AZ70" i="4"/>
  <c r="BA70" i="4"/>
  <c r="AU71" i="4"/>
  <c r="AV71" i="4"/>
  <c r="AW71" i="4"/>
  <c r="AX71" i="4"/>
  <c r="AY71" i="4"/>
  <c r="AZ71" i="4"/>
  <c r="BA71" i="4"/>
  <c r="AU72" i="4"/>
  <c r="AV72" i="4"/>
  <c r="AW72" i="4"/>
  <c r="AX72" i="4"/>
  <c r="AY72" i="4"/>
  <c r="AZ72" i="4"/>
  <c r="BA72" i="4"/>
  <c r="AU73" i="4"/>
  <c r="AV73" i="4"/>
  <c r="AW73" i="4"/>
  <c r="AX73" i="4"/>
  <c r="AY73" i="4"/>
  <c r="AZ73" i="4"/>
  <c r="BA73" i="4"/>
  <c r="AU74" i="4"/>
  <c r="AV74" i="4"/>
  <c r="AW74" i="4"/>
  <c r="AX74" i="4"/>
  <c r="AY74" i="4"/>
  <c r="AZ74" i="4"/>
  <c r="BA74" i="4"/>
  <c r="AU75" i="4"/>
  <c r="AV75" i="4"/>
  <c r="AW75" i="4"/>
  <c r="AX75" i="4"/>
  <c r="AY75" i="4"/>
  <c r="AZ75" i="4"/>
  <c r="BA75" i="4"/>
  <c r="AU76" i="4"/>
  <c r="AV76" i="4"/>
  <c r="AW76" i="4"/>
  <c r="AX76" i="4"/>
  <c r="AY76" i="4"/>
  <c r="AZ76" i="4"/>
  <c r="BA76" i="4"/>
  <c r="AU77" i="4"/>
  <c r="AV77" i="4"/>
  <c r="AW77" i="4"/>
  <c r="AX77" i="4"/>
  <c r="AY77" i="4"/>
  <c r="AZ77" i="4"/>
  <c r="BA77" i="4"/>
  <c r="AU78" i="4"/>
  <c r="AV78" i="4"/>
  <c r="AW78" i="4"/>
  <c r="AX78" i="4"/>
  <c r="AY78" i="4"/>
  <c r="AZ78" i="4"/>
  <c r="BA78" i="4"/>
  <c r="AU79" i="4"/>
  <c r="AV79" i="4"/>
  <c r="AW79" i="4"/>
  <c r="AX79" i="4"/>
  <c r="AY79" i="4"/>
  <c r="AZ79" i="4"/>
  <c r="BA79" i="4"/>
  <c r="AU80" i="4"/>
  <c r="AV80" i="4"/>
  <c r="AW80" i="4"/>
  <c r="AX80" i="4"/>
  <c r="AY80" i="4"/>
  <c r="AZ80" i="4"/>
  <c r="BA80" i="4"/>
  <c r="AU81" i="4"/>
  <c r="AV81" i="4"/>
  <c r="AW81" i="4"/>
  <c r="AX81" i="4"/>
  <c r="AY81" i="4"/>
  <c r="AZ81" i="4"/>
  <c r="BA81" i="4"/>
  <c r="AU82" i="4"/>
  <c r="AV82" i="4"/>
  <c r="AW82" i="4"/>
  <c r="AX82" i="4"/>
  <c r="AY82" i="4"/>
  <c r="AZ82" i="4"/>
  <c r="BA82" i="4"/>
  <c r="AU83" i="4"/>
  <c r="AV83" i="4"/>
  <c r="AW83" i="4"/>
  <c r="AX83" i="4"/>
  <c r="AY83" i="4"/>
  <c r="AZ83" i="4"/>
  <c r="BA83" i="4"/>
  <c r="AU84" i="4"/>
  <c r="AV84" i="4"/>
  <c r="AW84" i="4"/>
  <c r="AX84" i="4"/>
  <c r="AY84" i="4"/>
  <c r="AZ84" i="4"/>
  <c r="BA84" i="4"/>
  <c r="AU85" i="4"/>
  <c r="AV85" i="4"/>
  <c r="AW85" i="4"/>
  <c r="AX85" i="4"/>
  <c r="AY85" i="4"/>
  <c r="AZ85" i="4"/>
  <c r="BA85" i="4"/>
  <c r="AU86" i="4"/>
  <c r="AV86" i="4"/>
  <c r="AW86" i="4"/>
  <c r="AX86" i="4"/>
  <c r="AY86" i="4"/>
  <c r="AZ86" i="4"/>
  <c r="BA86" i="4"/>
  <c r="AU87" i="4"/>
  <c r="AV87" i="4"/>
  <c r="AW87" i="4"/>
  <c r="AX87" i="4"/>
  <c r="AY87" i="4"/>
  <c r="AZ87" i="4"/>
  <c r="BA87" i="4"/>
  <c r="AU88" i="4"/>
  <c r="AV88" i="4"/>
  <c r="AW88" i="4"/>
  <c r="AX88" i="4"/>
  <c r="AY88" i="4"/>
  <c r="AZ88" i="4"/>
  <c r="BA88" i="4"/>
  <c r="AU89" i="4"/>
  <c r="AV89" i="4"/>
  <c r="AW89" i="4"/>
  <c r="AX89" i="4"/>
  <c r="AY89" i="4"/>
  <c r="AZ89" i="4"/>
  <c r="BA89" i="4"/>
  <c r="AU90" i="4"/>
  <c r="AV90" i="4"/>
  <c r="AW90" i="4"/>
  <c r="AX90" i="4"/>
  <c r="AY90" i="4"/>
  <c r="AZ90" i="4"/>
  <c r="BA90" i="4"/>
  <c r="AU91" i="4"/>
  <c r="AV91" i="4"/>
  <c r="AW91" i="4"/>
  <c r="AX91" i="4"/>
  <c r="AY91" i="4"/>
  <c r="AZ91" i="4"/>
  <c r="BA91" i="4"/>
  <c r="AU92" i="4"/>
  <c r="AV92" i="4"/>
  <c r="AW92" i="4"/>
  <c r="AX92" i="4"/>
  <c r="AY92" i="4"/>
  <c r="AZ92" i="4"/>
  <c r="BA92" i="4"/>
  <c r="AU93" i="4"/>
  <c r="AV93" i="4"/>
  <c r="AW93" i="4"/>
  <c r="AX93" i="4"/>
  <c r="AY93" i="4"/>
  <c r="AZ93" i="4"/>
  <c r="BA93" i="4"/>
  <c r="AU94" i="4"/>
  <c r="AV94" i="4"/>
  <c r="AW94" i="4"/>
  <c r="AX94" i="4"/>
  <c r="AY94" i="4"/>
  <c r="AZ94" i="4"/>
  <c r="BA94" i="4"/>
  <c r="AU95" i="4"/>
  <c r="AV95" i="4"/>
  <c r="AW95" i="4"/>
  <c r="AX95" i="4"/>
  <c r="AY95" i="4"/>
  <c r="AZ95" i="4"/>
  <c r="BA95" i="4"/>
  <c r="AU96" i="4"/>
  <c r="AV96" i="4"/>
  <c r="AW96" i="4"/>
  <c r="AX96" i="4"/>
  <c r="AY96" i="4"/>
  <c r="AZ96" i="4"/>
  <c r="BA96" i="4"/>
  <c r="AU97" i="4"/>
  <c r="AV97" i="4"/>
  <c r="AW97" i="4"/>
  <c r="AX97" i="4"/>
  <c r="AY97" i="4"/>
  <c r="AZ97" i="4"/>
  <c r="BA97" i="4"/>
  <c r="AU98" i="4"/>
  <c r="AV98" i="4"/>
  <c r="AW98" i="4"/>
  <c r="AX98" i="4"/>
  <c r="AY98" i="4"/>
  <c r="AZ98" i="4"/>
  <c r="BA98" i="4"/>
  <c r="AU99" i="4"/>
  <c r="AV99" i="4"/>
  <c r="AW99" i="4"/>
  <c r="AX99" i="4"/>
  <c r="AY99" i="4"/>
  <c r="AZ99" i="4"/>
  <c r="BA99" i="4"/>
  <c r="AU100" i="4"/>
  <c r="AV100" i="4"/>
  <c r="AW100" i="4"/>
  <c r="AX100" i="4"/>
  <c r="AY100" i="4"/>
  <c r="AZ100" i="4"/>
  <c r="BA100" i="4"/>
  <c r="AU101" i="4"/>
  <c r="AV101" i="4"/>
  <c r="AW101" i="4"/>
  <c r="AX101" i="4"/>
  <c r="AY101" i="4"/>
  <c r="AZ101" i="4"/>
  <c r="BA101" i="4"/>
  <c r="AU102" i="4"/>
  <c r="AV102" i="4"/>
  <c r="AW102" i="4"/>
  <c r="AX102" i="4"/>
  <c r="AY102" i="4"/>
  <c r="AZ102" i="4"/>
  <c r="BA102" i="4"/>
  <c r="AU103" i="4"/>
  <c r="AV103" i="4"/>
  <c r="AW103" i="4"/>
  <c r="AX103" i="4"/>
  <c r="AY103" i="4"/>
  <c r="AZ103" i="4"/>
  <c r="BA103" i="4"/>
  <c r="AU104" i="4"/>
  <c r="AV104" i="4"/>
  <c r="AW104" i="4"/>
  <c r="AX104" i="4"/>
  <c r="AY104" i="4"/>
  <c r="AZ104" i="4"/>
  <c r="BA104" i="4"/>
  <c r="AU105" i="4"/>
  <c r="AV105" i="4"/>
  <c r="AW105" i="4"/>
  <c r="AX105" i="4"/>
  <c r="AY105" i="4"/>
  <c r="AZ105" i="4"/>
  <c r="BA105" i="4"/>
  <c r="AU106" i="4"/>
  <c r="AV106" i="4"/>
  <c r="AW106" i="4"/>
  <c r="AX106" i="4"/>
  <c r="AY106" i="4"/>
  <c r="AZ106" i="4"/>
  <c r="BA106" i="4"/>
  <c r="AU107" i="4"/>
  <c r="AV107" i="4"/>
  <c r="AW107" i="4"/>
  <c r="AX107" i="4"/>
  <c r="AY107" i="4"/>
  <c r="AZ107" i="4"/>
  <c r="BA107" i="4"/>
  <c r="AU108" i="4"/>
  <c r="AV108" i="4"/>
  <c r="AW108" i="4"/>
  <c r="AX108" i="4"/>
  <c r="AY108" i="4"/>
  <c r="AZ108" i="4"/>
  <c r="BA108" i="4"/>
  <c r="AU109" i="4"/>
  <c r="AV109" i="4"/>
  <c r="AW109" i="4"/>
  <c r="AX109" i="4"/>
  <c r="AY109" i="4"/>
  <c r="AZ109" i="4"/>
  <c r="BA109" i="4"/>
  <c r="AU110" i="4"/>
  <c r="AV110" i="4"/>
  <c r="AW110" i="4"/>
  <c r="AX110" i="4"/>
  <c r="AY110" i="4"/>
  <c r="AZ110" i="4"/>
  <c r="BA110" i="4"/>
  <c r="AU111" i="4"/>
  <c r="AV111" i="4"/>
  <c r="AW111" i="4"/>
  <c r="AX111" i="4"/>
  <c r="AY111" i="4"/>
  <c r="AZ111" i="4"/>
  <c r="BA111" i="4"/>
  <c r="AU112" i="4"/>
  <c r="AV112" i="4"/>
  <c r="AW112" i="4"/>
  <c r="AX112" i="4"/>
  <c r="AY112" i="4"/>
  <c r="AZ112" i="4"/>
  <c r="BA112" i="4"/>
  <c r="AU113" i="4"/>
  <c r="AV113" i="4"/>
  <c r="AW113" i="4"/>
  <c r="AX113" i="4"/>
  <c r="AY113" i="4"/>
  <c r="AZ113" i="4"/>
  <c r="BA113" i="4"/>
  <c r="AU114" i="4"/>
  <c r="AV114" i="4"/>
  <c r="AW114" i="4"/>
  <c r="AX114" i="4"/>
  <c r="AY114" i="4"/>
  <c r="AZ114" i="4"/>
  <c r="BA114" i="4"/>
  <c r="AU115" i="4"/>
  <c r="AV115" i="4"/>
  <c r="AW115" i="4"/>
  <c r="AX115" i="4"/>
  <c r="AY115" i="4"/>
  <c r="AZ115" i="4"/>
  <c r="BA115" i="4"/>
  <c r="AU116" i="4"/>
  <c r="AV116" i="4"/>
  <c r="AW116" i="4"/>
  <c r="AX116" i="4"/>
  <c r="AY116" i="4"/>
  <c r="AZ116" i="4"/>
  <c r="BA116" i="4"/>
  <c r="AU117" i="4"/>
  <c r="AV117" i="4"/>
  <c r="AW117" i="4"/>
  <c r="AX117" i="4"/>
  <c r="AY117" i="4"/>
  <c r="AZ117" i="4"/>
  <c r="BA117" i="4"/>
  <c r="AU118" i="4"/>
  <c r="AV118" i="4"/>
  <c r="AW118" i="4"/>
  <c r="AX118" i="4"/>
  <c r="AY118" i="4"/>
  <c r="AZ118" i="4"/>
  <c r="BA118" i="4"/>
  <c r="AU119" i="4"/>
  <c r="AV119" i="4"/>
  <c r="AW119" i="4"/>
  <c r="AX119" i="4"/>
  <c r="AY119" i="4"/>
  <c r="AZ119" i="4"/>
  <c r="BA119" i="4"/>
  <c r="AU120" i="4"/>
  <c r="AV120" i="4"/>
  <c r="AW120" i="4"/>
  <c r="AX120" i="4"/>
  <c r="AY120" i="4"/>
  <c r="AZ120" i="4"/>
  <c r="BA120" i="4"/>
  <c r="AU121" i="4"/>
  <c r="AV121" i="4"/>
  <c r="AW121" i="4"/>
  <c r="AX121" i="4"/>
  <c r="AY121" i="4"/>
  <c r="AZ121" i="4"/>
  <c r="BA121" i="4"/>
  <c r="AU122" i="4"/>
  <c r="AV122" i="4"/>
  <c r="AW122" i="4"/>
  <c r="AX122" i="4"/>
  <c r="AY122" i="4"/>
  <c r="AZ122" i="4"/>
  <c r="BA122" i="4"/>
  <c r="AU123" i="4"/>
  <c r="AV123" i="4"/>
  <c r="AW123" i="4"/>
  <c r="AX123" i="4"/>
  <c r="AY123" i="4"/>
  <c r="AZ123" i="4"/>
  <c r="BA123" i="4"/>
  <c r="AU124" i="4"/>
  <c r="AV124" i="4"/>
  <c r="AW124" i="4"/>
  <c r="AX124" i="4"/>
  <c r="AY124" i="4"/>
  <c r="AZ124" i="4"/>
  <c r="BA124" i="4"/>
  <c r="AU125" i="4"/>
  <c r="AV125" i="4"/>
  <c r="AW125" i="4"/>
  <c r="AX125" i="4"/>
  <c r="AY125" i="4"/>
  <c r="AZ125" i="4"/>
  <c r="BA125" i="4"/>
  <c r="AU126" i="4"/>
  <c r="AV126" i="4"/>
  <c r="AW126" i="4"/>
  <c r="AX126" i="4"/>
  <c r="AY126" i="4"/>
  <c r="AZ126" i="4"/>
  <c r="BA126" i="4"/>
  <c r="AU127" i="4"/>
  <c r="AV127" i="4"/>
  <c r="AW127" i="4"/>
  <c r="AX127" i="4"/>
  <c r="AY127" i="4"/>
  <c r="AZ127" i="4"/>
  <c r="BA127" i="4"/>
  <c r="AU128" i="4"/>
  <c r="AV128" i="4"/>
  <c r="AW128" i="4"/>
  <c r="AX128" i="4"/>
  <c r="AY128" i="4"/>
  <c r="AZ128" i="4"/>
  <c r="BA128" i="4"/>
  <c r="AU129" i="4"/>
  <c r="AV129" i="4"/>
  <c r="AW129" i="4"/>
  <c r="AX129" i="4"/>
  <c r="AY129" i="4"/>
  <c r="AZ129" i="4"/>
  <c r="BA129" i="4"/>
  <c r="AU130" i="4"/>
  <c r="AV130" i="4"/>
  <c r="AW130" i="4"/>
  <c r="AX130" i="4"/>
  <c r="AY130" i="4"/>
  <c r="AZ130" i="4"/>
  <c r="BA130" i="4"/>
  <c r="AU131" i="4"/>
  <c r="AV131" i="4"/>
  <c r="AW131" i="4"/>
  <c r="AX131" i="4"/>
  <c r="AY131" i="4"/>
  <c r="AZ131" i="4"/>
  <c r="BA131" i="4"/>
  <c r="AU132" i="4"/>
  <c r="AV132" i="4"/>
  <c r="AW132" i="4"/>
  <c r="AX132" i="4"/>
  <c r="AY132" i="4"/>
  <c r="AZ132" i="4"/>
  <c r="BA132" i="4"/>
  <c r="AU133" i="4"/>
  <c r="AV133" i="4"/>
  <c r="AW133" i="4"/>
  <c r="AX133" i="4"/>
  <c r="AY133" i="4"/>
  <c r="AZ133" i="4"/>
  <c r="BA133" i="4"/>
  <c r="AU134" i="4"/>
  <c r="AV134" i="4"/>
  <c r="AW134" i="4"/>
  <c r="AX134" i="4"/>
  <c r="AY134" i="4"/>
  <c r="AZ134" i="4"/>
  <c r="BA134" i="4"/>
  <c r="AU135" i="4"/>
  <c r="AV135" i="4"/>
  <c r="AW135" i="4"/>
  <c r="AX135" i="4"/>
  <c r="AY135" i="4"/>
  <c r="AZ135" i="4"/>
  <c r="BA135" i="4"/>
  <c r="AU136" i="4"/>
  <c r="AV136" i="4"/>
  <c r="AW136" i="4"/>
  <c r="AX136" i="4"/>
  <c r="AY136" i="4"/>
  <c r="AZ136" i="4"/>
  <c r="BA136" i="4"/>
  <c r="AU137" i="4"/>
  <c r="AV137" i="4"/>
  <c r="AW137" i="4"/>
  <c r="AX137" i="4"/>
  <c r="AY137" i="4"/>
  <c r="AZ137" i="4"/>
  <c r="BA137" i="4"/>
  <c r="AU138" i="4"/>
  <c r="AV138" i="4"/>
  <c r="AW138" i="4"/>
  <c r="AX138" i="4"/>
  <c r="AY138" i="4"/>
  <c r="AZ138" i="4"/>
  <c r="BA138" i="4"/>
  <c r="AU139" i="4"/>
  <c r="AV139" i="4"/>
  <c r="AW139" i="4"/>
  <c r="AX139" i="4"/>
  <c r="AY139" i="4"/>
  <c r="AZ139" i="4"/>
  <c r="BA139" i="4"/>
  <c r="AU140" i="4"/>
  <c r="AV140" i="4"/>
  <c r="AW140" i="4"/>
  <c r="AX140" i="4"/>
  <c r="AY140" i="4"/>
  <c r="AZ140" i="4"/>
  <c r="BA140" i="4"/>
  <c r="AU141" i="4"/>
  <c r="AV141" i="4"/>
  <c r="AW141" i="4"/>
  <c r="AX141" i="4"/>
  <c r="AY141" i="4"/>
  <c r="AZ141" i="4"/>
  <c r="BA141" i="4"/>
  <c r="AU142" i="4"/>
  <c r="AV142" i="4"/>
  <c r="AW142" i="4"/>
  <c r="AX142" i="4"/>
  <c r="AY142" i="4"/>
  <c r="AZ142" i="4"/>
  <c r="BA142" i="4"/>
  <c r="AU143" i="4"/>
  <c r="AV143" i="4"/>
  <c r="AW143" i="4"/>
  <c r="AX143" i="4"/>
  <c r="AY143" i="4"/>
  <c r="AZ143" i="4"/>
  <c r="BA143" i="4"/>
  <c r="AU144" i="4"/>
  <c r="AV144" i="4"/>
  <c r="AW144" i="4"/>
  <c r="AX144" i="4"/>
  <c r="AY144" i="4"/>
  <c r="AZ144" i="4"/>
  <c r="BA144" i="4"/>
  <c r="AU145" i="4"/>
  <c r="AV145" i="4"/>
  <c r="AW145" i="4"/>
  <c r="AX145" i="4"/>
  <c r="AY145" i="4"/>
  <c r="AZ145" i="4"/>
  <c r="BA145" i="4"/>
  <c r="AU146" i="4"/>
  <c r="AV146" i="4"/>
  <c r="AW146" i="4"/>
  <c r="AX146" i="4"/>
  <c r="AY146" i="4"/>
  <c r="AZ146" i="4"/>
  <c r="BA146" i="4"/>
  <c r="AU147" i="4"/>
  <c r="AV147" i="4"/>
  <c r="AW147" i="4"/>
  <c r="AX147" i="4"/>
  <c r="AY147" i="4"/>
  <c r="AZ147" i="4"/>
  <c r="BA147" i="4"/>
  <c r="AU148" i="4"/>
  <c r="AV148" i="4"/>
  <c r="AW148" i="4"/>
  <c r="AX148" i="4"/>
  <c r="AY148" i="4"/>
  <c r="AZ148" i="4"/>
  <c r="BA148" i="4"/>
  <c r="AU149" i="4"/>
  <c r="AV149" i="4"/>
  <c r="AW149" i="4"/>
  <c r="AX149" i="4"/>
  <c r="AY149" i="4"/>
  <c r="AZ149" i="4"/>
  <c r="BA149" i="4"/>
  <c r="AU150" i="4"/>
  <c r="AV150" i="4"/>
  <c r="AW150" i="4"/>
  <c r="AX150" i="4"/>
  <c r="AY150" i="4"/>
  <c r="AZ150" i="4"/>
  <c r="BA150" i="4"/>
  <c r="AU151" i="4"/>
  <c r="AV151" i="4"/>
  <c r="AW151" i="4"/>
  <c r="AX151" i="4"/>
  <c r="AY151" i="4"/>
  <c r="AZ151" i="4"/>
  <c r="BA151" i="4"/>
  <c r="AU152" i="4"/>
  <c r="AV152" i="4"/>
  <c r="AW152" i="4"/>
  <c r="AX152" i="4"/>
  <c r="AY152" i="4"/>
  <c r="AZ152" i="4"/>
  <c r="BA152" i="4"/>
  <c r="AU153" i="4"/>
  <c r="AV153" i="4"/>
  <c r="AW153" i="4"/>
  <c r="AX153" i="4"/>
  <c r="AY153" i="4"/>
  <c r="AZ153" i="4"/>
  <c r="BA153" i="4"/>
  <c r="AU154" i="4"/>
  <c r="AV154" i="4"/>
  <c r="AW154" i="4"/>
  <c r="AX154" i="4"/>
  <c r="AY154" i="4"/>
  <c r="AZ154" i="4"/>
  <c r="BA154" i="4"/>
  <c r="AU155" i="4"/>
  <c r="AV155" i="4"/>
  <c r="AW155" i="4"/>
  <c r="AX155" i="4"/>
  <c r="AY155" i="4"/>
  <c r="AZ155" i="4"/>
  <c r="BA155" i="4"/>
  <c r="AU156" i="4"/>
  <c r="AV156" i="4"/>
  <c r="AW156" i="4"/>
  <c r="AX156" i="4"/>
  <c r="AY156" i="4"/>
  <c r="AZ156" i="4"/>
  <c r="BA156" i="4"/>
  <c r="AU157" i="4"/>
  <c r="AV157" i="4"/>
  <c r="AW157" i="4"/>
  <c r="AX157" i="4"/>
  <c r="AY157" i="4"/>
  <c r="AZ157" i="4"/>
  <c r="BA157" i="4"/>
  <c r="AU158" i="4"/>
  <c r="AV158" i="4"/>
  <c r="AW158" i="4"/>
  <c r="AX158" i="4"/>
  <c r="AY158" i="4"/>
  <c r="AZ158" i="4"/>
  <c r="BA158" i="4"/>
  <c r="AU159" i="4"/>
  <c r="AV159" i="4"/>
  <c r="AW159" i="4"/>
  <c r="AX159" i="4"/>
  <c r="AY159" i="4"/>
  <c r="AZ159" i="4"/>
  <c r="BA159" i="4"/>
  <c r="AU160" i="4"/>
  <c r="AV160" i="4"/>
  <c r="AW160" i="4"/>
  <c r="AX160" i="4"/>
  <c r="AY160" i="4"/>
  <c r="AZ160" i="4"/>
  <c r="BA160" i="4"/>
  <c r="AU161" i="4"/>
  <c r="AV161" i="4"/>
  <c r="AW161" i="4"/>
  <c r="AX161" i="4"/>
  <c r="AY161" i="4"/>
  <c r="AZ161" i="4"/>
  <c r="BA161" i="4"/>
  <c r="AU162" i="4"/>
  <c r="AV162" i="4"/>
  <c r="AW162" i="4"/>
  <c r="AX162" i="4"/>
  <c r="AY162" i="4"/>
  <c r="AZ162" i="4"/>
  <c r="BA162" i="4"/>
  <c r="AU163" i="4"/>
  <c r="AV163" i="4"/>
  <c r="AW163" i="4"/>
  <c r="AX163" i="4"/>
  <c r="AY163" i="4"/>
  <c r="AZ163" i="4"/>
  <c r="BA163" i="4"/>
  <c r="AU164" i="4"/>
  <c r="AV164" i="4"/>
  <c r="AW164" i="4"/>
  <c r="AX164" i="4"/>
  <c r="AY164" i="4"/>
  <c r="AZ164" i="4"/>
  <c r="BA164" i="4"/>
  <c r="AU165" i="4"/>
  <c r="AV165" i="4"/>
  <c r="AW165" i="4"/>
  <c r="AX165" i="4"/>
  <c r="AY165" i="4"/>
  <c r="AZ165" i="4"/>
  <c r="BA165" i="4"/>
  <c r="AU166" i="4"/>
  <c r="AV166" i="4"/>
  <c r="AW166" i="4"/>
  <c r="AX166" i="4"/>
  <c r="AY166" i="4"/>
  <c r="AZ166" i="4"/>
  <c r="BA166" i="4"/>
  <c r="AU167" i="4"/>
  <c r="AV167" i="4"/>
  <c r="AW167" i="4"/>
  <c r="AX167" i="4"/>
  <c r="AY167" i="4"/>
  <c r="AZ167" i="4"/>
  <c r="BA167" i="4"/>
  <c r="AU168" i="4"/>
  <c r="AV168" i="4"/>
  <c r="AW168" i="4"/>
  <c r="AX168" i="4"/>
  <c r="AY168" i="4"/>
  <c r="AZ168" i="4"/>
  <c r="BA168" i="4"/>
  <c r="AU169" i="4"/>
  <c r="AV169" i="4"/>
  <c r="AW169" i="4"/>
  <c r="AX169" i="4"/>
  <c r="AY169" i="4"/>
  <c r="AZ169" i="4"/>
  <c r="BA169" i="4"/>
  <c r="AU170" i="4"/>
  <c r="AV170" i="4"/>
  <c r="AW170" i="4"/>
  <c r="AX170" i="4"/>
  <c r="AY170" i="4"/>
  <c r="AZ170" i="4"/>
  <c r="BA170" i="4"/>
  <c r="AU171" i="4"/>
  <c r="AV171" i="4"/>
  <c r="AW171" i="4"/>
  <c r="AX171" i="4"/>
  <c r="AY171" i="4"/>
  <c r="AZ171" i="4"/>
  <c r="BA171" i="4"/>
  <c r="AU172" i="4"/>
  <c r="AV172" i="4"/>
  <c r="AW172" i="4"/>
  <c r="AX172" i="4"/>
  <c r="AY172" i="4"/>
  <c r="AZ172" i="4"/>
  <c r="BA172" i="4"/>
  <c r="AU173" i="4"/>
  <c r="AV173" i="4"/>
  <c r="AW173" i="4"/>
  <c r="AX173" i="4"/>
  <c r="AY173" i="4"/>
  <c r="AZ173" i="4"/>
  <c r="BA173" i="4"/>
  <c r="AU174" i="4"/>
  <c r="AV174" i="4"/>
  <c r="AW174" i="4"/>
  <c r="AX174" i="4"/>
  <c r="AY174" i="4"/>
  <c r="AZ174" i="4"/>
  <c r="BA174" i="4"/>
  <c r="AU175" i="4"/>
  <c r="AV175" i="4"/>
  <c r="AW175" i="4"/>
  <c r="AX175" i="4"/>
  <c r="AY175" i="4"/>
  <c r="AZ175" i="4"/>
  <c r="BA175" i="4"/>
  <c r="AU176" i="4"/>
  <c r="AV176" i="4"/>
  <c r="AW176" i="4"/>
  <c r="AX176" i="4"/>
  <c r="AY176" i="4"/>
  <c r="AZ176" i="4"/>
  <c r="BA176" i="4"/>
  <c r="AU177" i="4"/>
  <c r="AV177" i="4"/>
  <c r="AW177" i="4"/>
  <c r="AX177" i="4"/>
  <c r="AY177" i="4"/>
  <c r="AZ177" i="4"/>
  <c r="BA177" i="4"/>
  <c r="AU178" i="4"/>
  <c r="AV178" i="4"/>
  <c r="AW178" i="4"/>
  <c r="AX178" i="4"/>
  <c r="AY178" i="4"/>
  <c r="AZ178" i="4"/>
  <c r="BA178" i="4"/>
  <c r="AU179" i="4"/>
  <c r="AV179" i="4"/>
  <c r="AW179" i="4"/>
  <c r="AX179" i="4"/>
  <c r="AY179" i="4"/>
  <c r="AZ179" i="4"/>
  <c r="BA179" i="4"/>
  <c r="AU180" i="4"/>
  <c r="AV180" i="4"/>
  <c r="AW180" i="4"/>
  <c r="AX180" i="4"/>
  <c r="AY180" i="4"/>
  <c r="AZ180" i="4"/>
  <c r="BA180" i="4"/>
  <c r="AU181" i="4"/>
  <c r="AV181" i="4"/>
  <c r="AW181" i="4"/>
  <c r="AX181" i="4"/>
  <c r="AY181" i="4"/>
  <c r="AZ181" i="4"/>
  <c r="BA181" i="4"/>
  <c r="AU182" i="4"/>
  <c r="AV182" i="4"/>
  <c r="AW182" i="4"/>
  <c r="AX182" i="4"/>
  <c r="AY182" i="4"/>
  <c r="AZ182" i="4"/>
  <c r="BA182" i="4"/>
  <c r="AU183" i="4"/>
  <c r="AV183" i="4"/>
  <c r="AW183" i="4"/>
  <c r="AX183" i="4"/>
  <c r="AY183" i="4"/>
  <c r="AZ183" i="4"/>
  <c r="BA183" i="4"/>
  <c r="AU184" i="4"/>
  <c r="AV184" i="4"/>
  <c r="AW184" i="4"/>
  <c r="AX184" i="4"/>
  <c r="AY184" i="4"/>
  <c r="AZ184" i="4"/>
  <c r="BA184" i="4"/>
  <c r="AU185" i="4"/>
  <c r="AV185" i="4"/>
  <c r="AW185" i="4"/>
  <c r="AX185" i="4"/>
  <c r="AY185" i="4"/>
  <c r="AZ185" i="4"/>
  <c r="BA185" i="4"/>
  <c r="AU186" i="4"/>
  <c r="AV186" i="4"/>
  <c r="AW186" i="4"/>
  <c r="AX186" i="4"/>
  <c r="AY186" i="4"/>
  <c r="AZ186" i="4"/>
  <c r="BA186" i="4"/>
  <c r="AU187" i="4"/>
  <c r="AV187" i="4"/>
  <c r="AW187" i="4"/>
  <c r="AX187" i="4"/>
  <c r="AY187" i="4"/>
  <c r="AZ187" i="4"/>
  <c r="BA187" i="4"/>
  <c r="AU188" i="4"/>
  <c r="AV188" i="4"/>
  <c r="AW188" i="4"/>
  <c r="AX188" i="4"/>
  <c r="AY188" i="4"/>
  <c r="AZ188" i="4"/>
  <c r="BA188" i="4"/>
  <c r="AU189" i="4"/>
  <c r="AV189" i="4"/>
  <c r="AW189" i="4"/>
  <c r="AX189" i="4"/>
  <c r="AY189" i="4"/>
  <c r="AZ189" i="4"/>
  <c r="BA189" i="4"/>
  <c r="AU190" i="4"/>
  <c r="AV190" i="4"/>
  <c r="AW190" i="4"/>
  <c r="AX190" i="4"/>
  <c r="AY190" i="4"/>
  <c r="AZ190" i="4"/>
  <c r="BA190" i="4"/>
  <c r="AU191" i="4"/>
  <c r="AV191" i="4"/>
  <c r="AW191" i="4"/>
  <c r="AX191" i="4"/>
  <c r="AY191" i="4"/>
  <c r="AZ191" i="4"/>
  <c r="BA191" i="4"/>
  <c r="AU192" i="4"/>
  <c r="AV192" i="4"/>
  <c r="AW192" i="4"/>
  <c r="AX192" i="4"/>
  <c r="AY192" i="4"/>
  <c r="AZ192" i="4"/>
  <c r="BA192" i="4"/>
  <c r="AU193" i="4"/>
  <c r="AV193" i="4"/>
  <c r="AW193" i="4"/>
  <c r="AX193" i="4"/>
  <c r="AY193" i="4"/>
  <c r="AZ193" i="4"/>
  <c r="BA193" i="4"/>
  <c r="AU194" i="4"/>
  <c r="AV194" i="4"/>
  <c r="AW194" i="4"/>
  <c r="AX194" i="4"/>
  <c r="AY194" i="4"/>
  <c r="AZ194" i="4"/>
  <c r="BA194" i="4"/>
  <c r="AU195" i="4"/>
  <c r="AV195" i="4"/>
  <c r="AW195" i="4"/>
  <c r="AX195" i="4"/>
  <c r="AY195" i="4"/>
  <c r="AZ195" i="4"/>
  <c r="BA195" i="4"/>
  <c r="AU196" i="4"/>
  <c r="AV196" i="4"/>
  <c r="AW196" i="4"/>
  <c r="AX196" i="4"/>
  <c r="AY196" i="4"/>
  <c r="AZ196" i="4"/>
  <c r="BA196" i="4"/>
  <c r="AU197" i="4"/>
  <c r="AV197" i="4"/>
  <c r="AW197" i="4"/>
  <c r="AX197" i="4"/>
  <c r="AY197" i="4"/>
  <c r="AZ197" i="4"/>
  <c r="BA197" i="4"/>
  <c r="AU198" i="4"/>
  <c r="AV198" i="4"/>
  <c r="AW198" i="4"/>
  <c r="AX198" i="4"/>
  <c r="AY198" i="4"/>
  <c r="AZ198" i="4"/>
  <c r="BA198" i="4"/>
  <c r="AU199" i="4"/>
  <c r="AV199" i="4"/>
  <c r="AW199" i="4"/>
  <c r="AX199" i="4"/>
  <c r="AY199" i="4"/>
  <c r="AZ199" i="4"/>
  <c r="BA199" i="4"/>
  <c r="AU200" i="4"/>
  <c r="AV200" i="4"/>
  <c r="AW200" i="4"/>
  <c r="AX200" i="4"/>
  <c r="AY200" i="4"/>
  <c r="AZ200" i="4"/>
  <c r="BA200" i="4"/>
  <c r="AU201" i="4"/>
  <c r="AV201" i="4"/>
  <c r="AW201" i="4"/>
  <c r="AX201" i="4"/>
  <c r="AY201" i="4"/>
  <c r="AZ201" i="4"/>
  <c r="BA201" i="4"/>
  <c r="AU202" i="4"/>
  <c r="AV202" i="4"/>
  <c r="AW202" i="4"/>
  <c r="AX202" i="4"/>
  <c r="AY202" i="4"/>
  <c r="AZ202" i="4"/>
  <c r="BA202" i="4"/>
  <c r="AU203" i="4"/>
  <c r="AV203" i="4"/>
  <c r="AW203" i="4"/>
  <c r="AX203" i="4"/>
  <c r="AY203" i="4"/>
  <c r="AZ203" i="4"/>
  <c r="BA203" i="4"/>
  <c r="AU204" i="4"/>
  <c r="AV204" i="4"/>
  <c r="AW204" i="4"/>
  <c r="AX204" i="4"/>
  <c r="AY204" i="4"/>
  <c r="AZ204" i="4"/>
  <c r="BA204" i="4"/>
  <c r="AU205" i="4"/>
  <c r="AV205" i="4"/>
  <c r="AW205" i="4"/>
  <c r="AX205" i="4"/>
  <c r="AY205" i="4"/>
  <c r="AZ205" i="4"/>
  <c r="BA205" i="4"/>
  <c r="AU206" i="4"/>
  <c r="AV206" i="4"/>
  <c r="AW206" i="4"/>
  <c r="AX206" i="4"/>
  <c r="AY206" i="4"/>
  <c r="AZ206" i="4"/>
  <c r="BA206" i="4"/>
  <c r="AU207" i="4"/>
  <c r="AV207" i="4"/>
  <c r="AW207" i="4"/>
  <c r="AX207" i="4"/>
  <c r="AY207" i="4"/>
  <c r="AZ207" i="4"/>
  <c r="BA207" i="4"/>
  <c r="AU208" i="4"/>
  <c r="AV208" i="4"/>
  <c r="AW208" i="4"/>
  <c r="AX208" i="4"/>
  <c r="AY208" i="4"/>
  <c r="AZ208" i="4"/>
  <c r="BA208" i="4"/>
  <c r="AU209" i="4"/>
  <c r="AV209" i="4"/>
  <c r="AW209" i="4"/>
  <c r="AX209" i="4"/>
  <c r="AY209" i="4"/>
  <c r="AZ209" i="4"/>
  <c r="BA209" i="4"/>
  <c r="AU210" i="4"/>
  <c r="AV210" i="4"/>
  <c r="AW210" i="4"/>
  <c r="AX210" i="4"/>
  <c r="AY210" i="4"/>
  <c r="AZ210" i="4"/>
  <c r="BA210" i="4"/>
  <c r="AU211" i="4"/>
  <c r="AV211" i="4"/>
  <c r="AW211" i="4"/>
  <c r="AX211" i="4"/>
  <c r="AY211" i="4"/>
  <c r="AZ211" i="4"/>
  <c r="BA211" i="4"/>
  <c r="AU212" i="4"/>
  <c r="AV212" i="4"/>
  <c r="AW212" i="4"/>
  <c r="AX212" i="4"/>
  <c r="AY212" i="4"/>
  <c r="AZ212" i="4"/>
  <c r="BA212" i="4"/>
  <c r="AU213" i="4"/>
  <c r="AV213" i="4"/>
  <c r="AW213" i="4"/>
  <c r="AX213" i="4"/>
  <c r="AY213" i="4"/>
  <c r="AZ213" i="4"/>
  <c r="BA213" i="4"/>
  <c r="AU214" i="4"/>
  <c r="AV214" i="4"/>
  <c r="AW214" i="4"/>
  <c r="AX214" i="4"/>
  <c r="AY214" i="4"/>
  <c r="AZ214" i="4"/>
  <c r="BA214" i="4"/>
  <c r="AU215" i="4"/>
  <c r="AV215" i="4"/>
  <c r="AW215" i="4"/>
  <c r="AX215" i="4"/>
  <c r="AY215" i="4"/>
  <c r="AZ215" i="4"/>
  <c r="BA215" i="4"/>
  <c r="AU216" i="4"/>
  <c r="AV216" i="4"/>
  <c r="AW216" i="4"/>
  <c r="AX216" i="4"/>
  <c r="AY216" i="4"/>
  <c r="AZ216" i="4"/>
  <c r="BA216" i="4"/>
  <c r="AU217" i="4"/>
  <c r="AV217" i="4"/>
  <c r="AW217" i="4"/>
  <c r="AX217" i="4"/>
  <c r="AY217" i="4"/>
  <c r="AZ217" i="4"/>
  <c r="BA217" i="4"/>
  <c r="AU218" i="4"/>
  <c r="AV218" i="4"/>
  <c r="AW218" i="4"/>
  <c r="AX218" i="4"/>
  <c r="AY218" i="4"/>
  <c r="AZ218" i="4"/>
  <c r="BA218" i="4"/>
  <c r="AU219" i="4"/>
  <c r="AV219" i="4"/>
  <c r="AW219" i="4"/>
  <c r="AX219" i="4"/>
  <c r="AY219" i="4"/>
  <c r="AZ219" i="4"/>
  <c r="BA219" i="4"/>
  <c r="AU220" i="4"/>
  <c r="AV220" i="4"/>
  <c r="AW220" i="4"/>
  <c r="AX220" i="4"/>
  <c r="AY220" i="4"/>
  <c r="AZ220" i="4"/>
  <c r="BA220" i="4"/>
  <c r="AU221" i="4"/>
  <c r="AV221" i="4"/>
  <c r="AW221" i="4"/>
  <c r="AX221" i="4"/>
  <c r="AY221" i="4"/>
  <c r="AZ221" i="4"/>
  <c r="BA221" i="4"/>
  <c r="AU222" i="4"/>
  <c r="AV222" i="4"/>
  <c r="AW222" i="4"/>
  <c r="AX222" i="4"/>
  <c r="AY222" i="4"/>
  <c r="AZ222" i="4"/>
  <c r="BA222" i="4"/>
  <c r="AU223" i="4"/>
  <c r="AV223" i="4"/>
  <c r="AW223" i="4"/>
  <c r="AX223" i="4"/>
  <c r="AY223" i="4"/>
  <c r="AZ223" i="4"/>
  <c r="BA223" i="4"/>
  <c r="AU224" i="4"/>
  <c r="AV224" i="4"/>
  <c r="AW224" i="4"/>
  <c r="AX224" i="4"/>
  <c r="AY224" i="4"/>
  <c r="AZ224" i="4"/>
  <c r="BA224" i="4"/>
  <c r="AU225" i="4"/>
  <c r="AV225" i="4"/>
  <c r="AW225" i="4"/>
  <c r="AX225" i="4"/>
  <c r="AY225" i="4"/>
  <c r="AZ225" i="4"/>
  <c r="BA225" i="4"/>
  <c r="AU226" i="4"/>
  <c r="AV226" i="4"/>
  <c r="AW226" i="4"/>
  <c r="AX226" i="4"/>
  <c r="AY226" i="4"/>
  <c r="AZ226" i="4"/>
  <c r="BA226" i="4"/>
  <c r="AU227" i="4"/>
  <c r="AV227" i="4"/>
  <c r="AW227" i="4"/>
  <c r="AX227" i="4"/>
  <c r="AY227" i="4"/>
  <c r="AZ227" i="4"/>
  <c r="BA227" i="4"/>
  <c r="AU228" i="4"/>
  <c r="AV228" i="4"/>
  <c r="AW228" i="4"/>
  <c r="AX228" i="4"/>
  <c r="AY228" i="4"/>
  <c r="AZ228" i="4"/>
  <c r="BA228" i="4"/>
  <c r="AU229" i="4"/>
  <c r="AV229" i="4"/>
  <c r="AW229" i="4"/>
  <c r="AX229" i="4"/>
  <c r="AY229" i="4"/>
  <c r="AZ229" i="4"/>
  <c r="BA229" i="4"/>
  <c r="AU230" i="4"/>
  <c r="AV230" i="4"/>
  <c r="AW230" i="4"/>
  <c r="AX230" i="4"/>
  <c r="AY230" i="4"/>
  <c r="AZ230" i="4"/>
  <c r="BA230" i="4"/>
  <c r="AU231" i="4"/>
  <c r="AV231" i="4"/>
  <c r="AW231" i="4"/>
  <c r="AX231" i="4"/>
  <c r="AY231" i="4"/>
  <c r="AZ231" i="4"/>
  <c r="BA231" i="4"/>
  <c r="AU232" i="4"/>
  <c r="AV232" i="4"/>
  <c r="AW232" i="4"/>
  <c r="AX232" i="4"/>
  <c r="AY232" i="4"/>
  <c r="AZ232" i="4"/>
  <c r="BA232" i="4"/>
  <c r="AU233" i="4"/>
  <c r="AV233" i="4"/>
  <c r="AW233" i="4"/>
  <c r="AX233" i="4"/>
  <c r="AY233" i="4"/>
  <c r="AZ233" i="4"/>
  <c r="BA233" i="4"/>
  <c r="AU234" i="4"/>
  <c r="AV234" i="4"/>
  <c r="AW234" i="4"/>
  <c r="AX234" i="4"/>
  <c r="AY234" i="4"/>
  <c r="AZ234" i="4"/>
  <c r="BA234" i="4"/>
  <c r="AU235" i="4"/>
  <c r="AV235" i="4"/>
  <c r="AW235" i="4"/>
  <c r="AX235" i="4"/>
  <c r="AY235" i="4"/>
  <c r="AZ235" i="4"/>
  <c r="BA235" i="4"/>
  <c r="AU236" i="4"/>
  <c r="AV236" i="4"/>
  <c r="AW236" i="4"/>
  <c r="AX236" i="4"/>
  <c r="AY236" i="4"/>
  <c r="AZ236" i="4"/>
  <c r="BA236" i="4"/>
  <c r="AU237" i="4"/>
  <c r="AV237" i="4"/>
  <c r="AW237" i="4"/>
  <c r="AX237" i="4"/>
  <c r="AY237" i="4"/>
  <c r="AZ237" i="4"/>
  <c r="BA237" i="4"/>
  <c r="AU238" i="4"/>
  <c r="AV238" i="4"/>
  <c r="AW238" i="4"/>
  <c r="AX238" i="4"/>
  <c r="AY238" i="4"/>
  <c r="AZ238" i="4"/>
  <c r="BA238" i="4"/>
  <c r="AU239" i="4"/>
  <c r="AV239" i="4"/>
  <c r="AW239" i="4"/>
  <c r="AX239" i="4"/>
  <c r="AY239" i="4"/>
  <c r="AZ239" i="4"/>
  <c r="BA239" i="4"/>
  <c r="AU240" i="4"/>
  <c r="AV240" i="4"/>
  <c r="AW240" i="4"/>
  <c r="AX240" i="4"/>
  <c r="AY240" i="4"/>
  <c r="AZ240" i="4"/>
  <c r="BA240" i="4"/>
  <c r="AU241" i="4"/>
  <c r="AV241" i="4"/>
  <c r="AW241" i="4"/>
  <c r="AX241" i="4"/>
  <c r="AY241" i="4"/>
  <c r="AZ241" i="4"/>
  <c r="BA241" i="4"/>
  <c r="AU242" i="4"/>
  <c r="AV242" i="4"/>
  <c r="AW242" i="4"/>
  <c r="AX242" i="4"/>
  <c r="AY242" i="4"/>
  <c r="AZ242" i="4"/>
  <c r="BA242" i="4"/>
  <c r="AU243" i="4"/>
  <c r="AV243" i="4"/>
  <c r="AW243" i="4"/>
  <c r="AX243" i="4"/>
  <c r="AY243" i="4"/>
  <c r="AZ243" i="4"/>
  <c r="BA243" i="4"/>
  <c r="AU244" i="4"/>
  <c r="AV244" i="4"/>
  <c r="AW244" i="4"/>
  <c r="AX244" i="4"/>
  <c r="AY244" i="4"/>
  <c r="AZ244" i="4"/>
  <c r="BA244" i="4"/>
  <c r="AU245" i="4"/>
  <c r="AV245" i="4"/>
  <c r="AW245" i="4"/>
  <c r="AX245" i="4"/>
  <c r="AY245" i="4"/>
  <c r="AZ245" i="4"/>
  <c r="BA245" i="4"/>
  <c r="AU246" i="4"/>
  <c r="AV246" i="4"/>
  <c r="AW246" i="4"/>
  <c r="AX246" i="4"/>
  <c r="AY246" i="4"/>
  <c r="AZ246" i="4"/>
  <c r="BA246" i="4"/>
  <c r="AU247" i="4"/>
  <c r="AV247" i="4"/>
  <c r="AW247" i="4"/>
  <c r="AX247" i="4"/>
  <c r="AY247" i="4"/>
  <c r="AZ247" i="4"/>
  <c r="BA247" i="4"/>
  <c r="AU248" i="4"/>
  <c r="AV248" i="4"/>
  <c r="AW248" i="4"/>
  <c r="AX248" i="4"/>
  <c r="AY248" i="4"/>
  <c r="AZ248" i="4"/>
  <c r="BA248" i="4"/>
  <c r="AU249" i="4"/>
  <c r="AV249" i="4"/>
  <c r="AW249" i="4"/>
  <c r="AX249" i="4"/>
  <c r="AY249" i="4"/>
  <c r="AZ249" i="4"/>
  <c r="BA249" i="4"/>
  <c r="AU250" i="4"/>
  <c r="AV250" i="4"/>
  <c r="AW250" i="4"/>
  <c r="AX250" i="4"/>
  <c r="AY250" i="4"/>
  <c r="AZ250" i="4"/>
  <c r="BA250" i="4"/>
  <c r="AU251" i="4"/>
  <c r="AV251" i="4"/>
  <c r="AW251" i="4"/>
  <c r="AX251" i="4"/>
  <c r="AY251" i="4"/>
  <c r="AZ251" i="4"/>
  <c r="BA251" i="4"/>
  <c r="AU252" i="4"/>
  <c r="AV252" i="4"/>
  <c r="AW252" i="4"/>
  <c r="AX252" i="4"/>
  <c r="AY252" i="4"/>
  <c r="AZ252" i="4"/>
  <c r="BA252" i="4"/>
  <c r="AU253" i="4"/>
  <c r="AV253" i="4"/>
  <c r="AW253" i="4"/>
  <c r="AX253" i="4"/>
  <c r="AY253" i="4"/>
  <c r="AZ253" i="4"/>
  <c r="BA253" i="4"/>
  <c r="AU254" i="4"/>
  <c r="AV254" i="4"/>
  <c r="AW254" i="4"/>
  <c r="AX254" i="4"/>
  <c r="AY254" i="4"/>
  <c r="AZ254" i="4"/>
  <c r="BA254" i="4"/>
  <c r="AU255" i="4"/>
  <c r="AV255" i="4"/>
  <c r="AW255" i="4"/>
  <c r="AX255" i="4"/>
  <c r="AY255" i="4"/>
  <c r="AZ255" i="4"/>
  <c r="BA255" i="4"/>
  <c r="AU256" i="4"/>
  <c r="AV256" i="4"/>
  <c r="AW256" i="4"/>
  <c r="AX256" i="4"/>
  <c r="AY256" i="4"/>
  <c r="AZ256" i="4"/>
  <c r="BA256" i="4"/>
  <c r="AU257" i="4"/>
  <c r="AV257" i="4"/>
  <c r="AW257" i="4"/>
  <c r="AX257" i="4"/>
  <c r="AY257" i="4"/>
  <c r="AZ257" i="4"/>
  <c r="BA257" i="4"/>
  <c r="AU258" i="4"/>
  <c r="AV258" i="4"/>
  <c r="AW258" i="4"/>
  <c r="AX258" i="4"/>
  <c r="AY258" i="4"/>
  <c r="AZ258" i="4"/>
  <c r="BA258" i="4"/>
  <c r="AU259" i="4"/>
  <c r="AV259" i="4"/>
  <c r="AW259" i="4"/>
  <c r="AX259" i="4"/>
  <c r="AY259" i="4"/>
  <c r="AZ259" i="4"/>
  <c r="BA259" i="4"/>
  <c r="AU260" i="4"/>
  <c r="AV260" i="4"/>
  <c r="AW260" i="4"/>
  <c r="AX260" i="4"/>
  <c r="AY260" i="4"/>
  <c r="AZ260" i="4"/>
  <c r="BA260" i="4"/>
  <c r="AU261" i="4"/>
  <c r="AV261" i="4"/>
  <c r="AW261" i="4"/>
  <c r="AX261" i="4"/>
  <c r="AY261" i="4"/>
  <c r="AZ261" i="4"/>
  <c r="BA261" i="4"/>
  <c r="AU262" i="4"/>
  <c r="AV262" i="4"/>
  <c r="AW262" i="4"/>
  <c r="AX262" i="4"/>
  <c r="AY262" i="4"/>
  <c r="AZ262" i="4"/>
  <c r="BA262" i="4"/>
  <c r="AU263" i="4"/>
  <c r="AV263" i="4"/>
  <c r="AW263" i="4"/>
  <c r="AX263" i="4"/>
  <c r="AY263" i="4"/>
  <c r="AZ263" i="4"/>
  <c r="BA263" i="4"/>
  <c r="AU264" i="4"/>
  <c r="AV264" i="4"/>
  <c r="AW264" i="4"/>
  <c r="AX264" i="4"/>
  <c r="AY264" i="4"/>
  <c r="AZ264" i="4"/>
  <c r="BA264" i="4"/>
  <c r="AU265" i="4"/>
  <c r="AV265" i="4"/>
  <c r="AW265" i="4"/>
  <c r="AX265" i="4"/>
  <c r="AY265" i="4"/>
  <c r="AZ265" i="4"/>
  <c r="BA265" i="4"/>
  <c r="AU266" i="4"/>
  <c r="AV266" i="4"/>
  <c r="AW266" i="4"/>
  <c r="AX266" i="4"/>
  <c r="AY266" i="4"/>
  <c r="AZ266" i="4"/>
  <c r="BA266" i="4"/>
  <c r="AU267" i="4"/>
  <c r="AV267" i="4"/>
  <c r="AW267" i="4"/>
  <c r="AX267" i="4"/>
  <c r="AY267" i="4"/>
  <c r="AZ267" i="4"/>
  <c r="BA267" i="4"/>
  <c r="AU268" i="4"/>
  <c r="AV268" i="4"/>
  <c r="AW268" i="4"/>
  <c r="AX268" i="4"/>
  <c r="AY268" i="4"/>
  <c r="AZ268" i="4"/>
  <c r="BA268" i="4"/>
  <c r="AU269" i="4"/>
  <c r="AV269" i="4"/>
  <c r="AW269" i="4"/>
  <c r="AX269" i="4"/>
  <c r="AY269" i="4"/>
  <c r="AZ269" i="4"/>
  <c r="BA269" i="4"/>
  <c r="AU270" i="4"/>
  <c r="AV270" i="4"/>
  <c r="AW270" i="4"/>
  <c r="AX270" i="4"/>
  <c r="AY270" i="4"/>
  <c r="AZ270" i="4"/>
  <c r="BA270" i="4"/>
  <c r="AU271" i="4"/>
  <c r="AV271" i="4"/>
  <c r="AW271" i="4"/>
  <c r="AX271" i="4"/>
  <c r="AY271" i="4"/>
  <c r="AZ271" i="4"/>
  <c r="BA271" i="4"/>
  <c r="AU272" i="4"/>
  <c r="AV272" i="4"/>
  <c r="AW272" i="4"/>
  <c r="AX272" i="4"/>
  <c r="AY272" i="4"/>
  <c r="AZ272" i="4"/>
  <c r="BA272" i="4"/>
  <c r="AU273" i="4"/>
  <c r="AV273" i="4"/>
  <c r="AW273" i="4"/>
  <c r="AX273" i="4"/>
  <c r="AY273" i="4"/>
  <c r="AZ273" i="4"/>
  <c r="BA273" i="4"/>
  <c r="AU274" i="4"/>
  <c r="AV274" i="4"/>
  <c r="AW274" i="4"/>
  <c r="AX274" i="4"/>
  <c r="AY274" i="4"/>
  <c r="AZ274" i="4"/>
  <c r="BA274" i="4"/>
  <c r="AU275" i="4"/>
  <c r="AV275" i="4"/>
  <c r="AW275" i="4"/>
  <c r="AX275" i="4"/>
  <c r="AY275" i="4"/>
  <c r="AZ275" i="4"/>
  <c r="BA275" i="4"/>
  <c r="AU276" i="4"/>
  <c r="AV276" i="4"/>
  <c r="AW276" i="4"/>
  <c r="AX276" i="4"/>
  <c r="AY276" i="4"/>
  <c r="AZ276" i="4"/>
  <c r="BA276" i="4"/>
  <c r="AU277" i="4"/>
  <c r="AV277" i="4"/>
  <c r="AW277" i="4"/>
  <c r="AX277" i="4"/>
  <c r="AY277" i="4"/>
  <c r="AZ277" i="4"/>
  <c r="BA277" i="4"/>
  <c r="AU278" i="4"/>
  <c r="AV278" i="4"/>
  <c r="AW278" i="4"/>
  <c r="AX278" i="4"/>
  <c r="AY278" i="4"/>
  <c r="AZ278" i="4"/>
  <c r="BA278" i="4"/>
  <c r="AU279" i="4"/>
  <c r="AV279" i="4"/>
  <c r="AW279" i="4"/>
  <c r="AX279" i="4"/>
  <c r="AY279" i="4"/>
  <c r="AZ279" i="4"/>
  <c r="BA279" i="4"/>
  <c r="AU280" i="4"/>
  <c r="AV280" i="4"/>
  <c r="AW280" i="4"/>
  <c r="AX280" i="4"/>
  <c r="AY280" i="4"/>
  <c r="AZ280" i="4"/>
  <c r="BA280" i="4"/>
  <c r="AU281" i="4"/>
  <c r="AV281" i="4"/>
  <c r="AW281" i="4"/>
  <c r="AX281" i="4"/>
  <c r="AY281" i="4"/>
  <c r="AZ281" i="4"/>
  <c r="BA281" i="4"/>
  <c r="AU282" i="4"/>
  <c r="AV282" i="4"/>
  <c r="AW282" i="4"/>
  <c r="AX282" i="4"/>
  <c r="AY282" i="4"/>
  <c r="AZ282" i="4"/>
  <c r="BA282" i="4"/>
  <c r="AU283" i="4"/>
  <c r="AV283" i="4"/>
  <c r="AW283" i="4"/>
  <c r="AX283" i="4"/>
  <c r="AY283" i="4"/>
  <c r="AZ283" i="4"/>
  <c r="BA283" i="4"/>
  <c r="AU284" i="4"/>
  <c r="AV284" i="4"/>
  <c r="AW284" i="4"/>
  <c r="AX284" i="4"/>
  <c r="AY284" i="4"/>
  <c r="AZ284" i="4"/>
  <c r="BA284" i="4"/>
  <c r="AU285" i="4"/>
  <c r="AV285" i="4"/>
  <c r="AW285" i="4"/>
  <c r="AX285" i="4"/>
  <c r="AY285" i="4"/>
  <c r="AZ285" i="4"/>
  <c r="BA285" i="4"/>
  <c r="AU286" i="4"/>
  <c r="AV286" i="4"/>
  <c r="AW286" i="4"/>
  <c r="AX286" i="4"/>
  <c r="AY286" i="4"/>
  <c r="AZ286" i="4"/>
  <c r="BA286" i="4"/>
  <c r="AU287" i="4"/>
  <c r="AV287" i="4"/>
  <c r="AW287" i="4"/>
  <c r="AX287" i="4"/>
  <c r="AY287" i="4"/>
  <c r="AZ287" i="4"/>
  <c r="BA287" i="4"/>
  <c r="AU288" i="4"/>
  <c r="AV288" i="4"/>
  <c r="AW288" i="4"/>
  <c r="AX288" i="4"/>
  <c r="AY288" i="4"/>
  <c r="AZ288" i="4"/>
  <c r="BA288" i="4"/>
  <c r="AU289" i="4"/>
  <c r="AV289" i="4"/>
  <c r="AW289" i="4"/>
  <c r="AX289" i="4"/>
  <c r="AY289" i="4"/>
  <c r="AZ289" i="4"/>
  <c r="BA289" i="4"/>
  <c r="AU290" i="4"/>
  <c r="AV290" i="4"/>
  <c r="AW290" i="4"/>
  <c r="AX290" i="4"/>
  <c r="AY290" i="4"/>
  <c r="AZ290" i="4"/>
  <c r="BA290" i="4"/>
  <c r="AU291" i="4"/>
  <c r="AV291" i="4"/>
  <c r="AW291" i="4"/>
  <c r="AX291" i="4"/>
  <c r="AY291" i="4"/>
  <c r="AZ291" i="4"/>
  <c r="BA291" i="4"/>
  <c r="AU292" i="4"/>
  <c r="AV292" i="4"/>
  <c r="AW292" i="4"/>
  <c r="AX292" i="4"/>
  <c r="AY292" i="4"/>
  <c r="AZ292" i="4"/>
  <c r="BA292" i="4"/>
  <c r="AU293" i="4"/>
  <c r="AV293" i="4"/>
  <c r="AW293" i="4"/>
  <c r="AX293" i="4"/>
  <c r="AY293" i="4"/>
  <c r="AZ293" i="4"/>
  <c r="BA293" i="4"/>
  <c r="AU294" i="4"/>
  <c r="AV294" i="4"/>
  <c r="AW294" i="4"/>
  <c r="AX294" i="4"/>
  <c r="AY294" i="4"/>
  <c r="AZ294" i="4"/>
  <c r="BA294" i="4"/>
  <c r="AU295" i="4"/>
  <c r="AV295" i="4"/>
  <c r="AW295" i="4"/>
  <c r="AX295" i="4"/>
  <c r="AY295" i="4"/>
  <c r="AZ295" i="4"/>
  <c r="BA295" i="4"/>
  <c r="AU296" i="4"/>
  <c r="AV296" i="4"/>
  <c r="AW296" i="4"/>
  <c r="AX296" i="4"/>
  <c r="AY296" i="4"/>
  <c r="AZ296" i="4"/>
  <c r="BA296" i="4"/>
  <c r="AU297" i="4"/>
  <c r="AV297" i="4"/>
  <c r="AW297" i="4"/>
  <c r="AX297" i="4"/>
  <c r="AY297" i="4"/>
  <c r="AZ297" i="4"/>
  <c r="BA297" i="4"/>
  <c r="AU298" i="4"/>
  <c r="AV298" i="4"/>
  <c r="AW298" i="4"/>
  <c r="AX298" i="4"/>
  <c r="AY298" i="4"/>
  <c r="AZ298" i="4"/>
  <c r="BA298" i="4"/>
  <c r="AU299" i="4"/>
  <c r="AV299" i="4"/>
  <c r="AW299" i="4"/>
  <c r="AX299" i="4"/>
  <c r="AY299" i="4"/>
  <c r="AZ299" i="4"/>
  <c r="BA299" i="4"/>
  <c r="AU300" i="4"/>
  <c r="AV300" i="4"/>
  <c r="AW300" i="4"/>
  <c r="AX300" i="4"/>
  <c r="AY300" i="4"/>
  <c r="AZ300" i="4"/>
  <c r="BA300" i="4"/>
  <c r="AU301" i="4"/>
  <c r="AV301" i="4"/>
  <c r="AW301" i="4"/>
  <c r="AX301" i="4"/>
  <c r="AY301" i="4"/>
  <c r="AZ301" i="4"/>
  <c r="BA301" i="4"/>
  <c r="AU302" i="4"/>
  <c r="AV302" i="4"/>
  <c r="AW302" i="4"/>
  <c r="AX302" i="4"/>
  <c r="AY302" i="4"/>
  <c r="AZ302" i="4"/>
  <c r="BA302" i="4"/>
  <c r="AU303" i="4"/>
  <c r="AV303" i="4"/>
  <c r="AW303" i="4"/>
  <c r="AX303" i="4"/>
  <c r="AY303" i="4"/>
  <c r="AZ303" i="4"/>
  <c r="BA303" i="4"/>
  <c r="AU304" i="4"/>
  <c r="AV304" i="4"/>
  <c r="AW304" i="4"/>
  <c r="AX304" i="4"/>
  <c r="AY304" i="4"/>
  <c r="AZ304" i="4"/>
  <c r="BA304" i="4"/>
  <c r="AU305" i="4"/>
  <c r="AV305" i="4"/>
  <c r="AW305" i="4"/>
  <c r="AX305" i="4"/>
  <c r="AY305" i="4"/>
  <c r="AZ305" i="4"/>
  <c r="BA305" i="4"/>
  <c r="AU306" i="4"/>
  <c r="AV306" i="4"/>
  <c r="AW306" i="4"/>
  <c r="AX306" i="4"/>
  <c r="AY306" i="4"/>
  <c r="AZ306" i="4"/>
  <c r="BA306" i="4"/>
  <c r="AU307" i="4"/>
  <c r="AV307" i="4"/>
  <c r="AW307" i="4"/>
  <c r="AX307" i="4"/>
  <c r="AY307" i="4"/>
  <c r="AZ307" i="4"/>
  <c r="BA307" i="4"/>
  <c r="AU308" i="4"/>
  <c r="AV308" i="4"/>
  <c r="AW308" i="4"/>
  <c r="AX308" i="4"/>
  <c r="AY308" i="4"/>
  <c r="AZ308" i="4"/>
  <c r="BA308" i="4"/>
  <c r="AU309" i="4"/>
  <c r="AV309" i="4"/>
  <c r="AW309" i="4"/>
  <c r="AX309" i="4"/>
  <c r="AY309" i="4"/>
  <c r="AZ309" i="4"/>
  <c r="BA309" i="4"/>
  <c r="AU310" i="4"/>
  <c r="AV310" i="4"/>
  <c r="AW310" i="4"/>
  <c r="AX310" i="4"/>
  <c r="AY310" i="4"/>
  <c r="AZ310" i="4"/>
  <c r="BA310" i="4"/>
  <c r="AU311" i="4"/>
  <c r="AV311" i="4"/>
  <c r="AW311" i="4"/>
  <c r="AX311" i="4"/>
  <c r="AY311" i="4"/>
  <c r="AZ311" i="4"/>
  <c r="BA311" i="4"/>
  <c r="AU312" i="4"/>
  <c r="AV312" i="4"/>
  <c r="AW312" i="4"/>
  <c r="AX312" i="4"/>
  <c r="AY312" i="4"/>
  <c r="AZ312" i="4"/>
  <c r="BA312" i="4"/>
  <c r="AU313" i="4"/>
  <c r="AV313" i="4"/>
  <c r="AW313" i="4"/>
  <c r="AX313" i="4"/>
  <c r="AY313" i="4"/>
  <c r="AZ313" i="4"/>
  <c r="BA313" i="4"/>
  <c r="AU314" i="4"/>
  <c r="AV314" i="4"/>
  <c r="AW314" i="4"/>
  <c r="AX314" i="4"/>
  <c r="AY314" i="4"/>
  <c r="AZ314" i="4"/>
  <c r="BA314" i="4"/>
  <c r="AU315" i="4"/>
  <c r="AV315" i="4"/>
  <c r="AW315" i="4"/>
  <c r="AX315" i="4"/>
  <c r="AY315" i="4"/>
  <c r="AZ315" i="4"/>
  <c r="BA315" i="4"/>
  <c r="AU316" i="4"/>
  <c r="AV316" i="4"/>
  <c r="AW316" i="4"/>
  <c r="AX316" i="4"/>
  <c r="AY316" i="4"/>
  <c r="AZ316" i="4"/>
  <c r="BA316" i="4"/>
  <c r="AU317" i="4"/>
  <c r="AV317" i="4"/>
  <c r="AW317" i="4"/>
  <c r="AX317" i="4"/>
  <c r="AY317" i="4"/>
  <c r="AZ317" i="4"/>
  <c r="BA317" i="4"/>
  <c r="AU318" i="4"/>
  <c r="AV318" i="4"/>
  <c r="AW318" i="4"/>
  <c r="AX318" i="4"/>
  <c r="AY318" i="4"/>
  <c r="AZ318" i="4"/>
  <c r="BA318" i="4"/>
  <c r="AU319" i="4"/>
  <c r="AV319" i="4"/>
  <c r="AW319" i="4"/>
  <c r="AX319" i="4"/>
  <c r="AY319" i="4"/>
  <c r="AZ319" i="4"/>
  <c r="BA319" i="4"/>
  <c r="AU320" i="4"/>
  <c r="AV320" i="4"/>
  <c r="AW320" i="4"/>
  <c r="AX320" i="4"/>
  <c r="AY320" i="4"/>
  <c r="AZ320" i="4"/>
  <c r="BA320" i="4"/>
  <c r="AU321" i="4"/>
  <c r="AV321" i="4"/>
  <c r="AW321" i="4"/>
  <c r="AX321" i="4"/>
  <c r="AY321" i="4"/>
  <c r="AZ321" i="4"/>
  <c r="BA321" i="4"/>
  <c r="AU322" i="4"/>
  <c r="AV322" i="4"/>
  <c r="AW322" i="4"/>
  <c r="AX322" i="4"/>
  <c r="AY322" i="4"/>
  <c r="AZ322" i="4"/>
  <c r="BA322" i="4"/>
  <c r="AU323" i="4"/>
  <c r="AV323" i="4"/>
  <c r="AW323" i="4"/>
  <c r="AX323" i="4"/>
  <c r="AY323" i="4"/>
  <c r="AZ323" i="4"/>
  <c r="BA323" i="4"/>
  <c r="AU324" i="4"/>
  <c r="AV324" i="4"/>
  <c r="AW324" i="4"/>
  <c r="AX324" i="4"/>
  <c r="AY324" i="4"/>
  <c r="AZ324" i="4"/>
  <c r="BA324" i="4"/>
  <c r="AU325" i="4"/>
  <c r="AV325" i="4"/>
  <c r="AW325" i="4"/>
  <c r="AX325" i="4"/>
  <c r="AY325" i="4"/>
  <c r="AZ325" i="4"/>
  <c r="BA325" i="4"/>
  <c r="AU326" i="4"/>
  <c r="AV326" i="4"/>
  <c r="AW326" i="4"/>
  <c r="AX326" i="4"/>
  <c r="AY326" i="4"/>
  <c r="AZ326" i="4"/>
  <c r="BA326" i="4"/>
  <c r="AU327" i="4"/>
  <c r="AV327" i="4"/>
  <c r="AW327" i="4"/>
  <c r="AX327" i="4"/>
  <c r="AY327" i="4"/>
  <c r="AZ327" i="4"/>
  <c r="BA327" i="4"/>
  <c r="AU328" i="4"/>
  <c r="AV328" i="4"/>
  <c r="AW328" i="4"/>
  <c r="AX328" i="4"/>
  <c r="AY328" i="4"/>
  <c r="AZ328" i="4"/>
  <c r="BA328" i="4"/>
  <c r="AU329" i="4"/>
  <c r="AV329" i="4"/>
  <c r="AW329" i="4"/>
  <c r="AX329" i="4"/>
  <c r="AY329" i="4"/>
  <c r="AZ329" i="4"/>
  <c r="BA329" i="4"/>
  <c r="AU330" i="4"/>
  <c r="AV330" i="4"/>
  <c r="AW330" i="4"/>
  <c r="AX330" i="4"/>
  <c r="AY330" i="4"/>
  <c r="AZ330" i="4"/>
  <c r="BA330" i="4"/>
  <c r="AU331" i="4"/>
  <c r="AV331" i="4"/>
  <c r="AW331" i="4"/>
  <c r="AX331" i="4"/>
  <c r="AY331" i="4"/>
  <c r="AZ331" i="4"/>
  <c r="BA331" i="4"/>
  <c r="AU332" i="4"/>
  <c r="AV332" i="4"/>
  <c r="AW332" i="4"/>
  <c r="AX332" i="4"/>
  <c r="AY332" i="4"/>
  <c r="AZ332" i="4"/>
  <c r="BA332" i="4"/>
  <c r="AU333" i="4"/>
  <c r="AV333" i="4"/>
  <c r="AW333" i="4"/>
  <c r="AX333" i="4"/>
  <c r="AY333" i="4"/>
  <c r="AZ333" i="4"/>
  <c r="BA333" i="4"/>
  <c r="AU334" i="4"/>
  <c r="AV334" i="4"/>
  <c r="AW334" i="4"/>
  <c r="AX334" i="4"/>
  <c r="AY334" i="4"/>
  <c r="AZ334" i="4"/>
  <c r="BA334" i="4"/>
  <c r="AU335" i="4"/>
  <c r="AV335" i="4"/>
  <c r="AW335" i="4"/>
  <c r="AX335" i="4"/>
  <c r="AY335" i="4"/>
  <c r="AZ335" i="4"/>
  <c r="BA335" i="4"/>
  <c r="AU336" i="4"/>
  <c r="AV336" i="4"/>
  <c r="AW336" i="4"/>
  <c r="AX336" i="4"/>
  <c r="AY336" i="4"/>
  <c r="AZ336" i="4"/>
  <c r="BA336" i="4"/>
  <c r="AU337" i="4"/>
  <c r="AV337" i="4"/>
  <c r="AW337" i="4"/>
  <c r="AX337" i="4"/>
  <c r="AY337" i="4"/>
  <c r="AZ337" i="4"/>
  <c r="BA337" i="4"/>
  <c r="AU338" i="4"/>
  <c r="AV338" i="4"/>
  <c r="AW338" i="4"/>
  <c r="AX338" i="4"/>
  <c r="AY338" i="4"/>
  <c r="AZ338" i="4"/>
  <c r="BA338" i="4"/>
  <c r="AU339" i="4"/>
  <c r="AV339" i="4"/>
  <c r="AW339" i="4"/>
  <c r="AX339" i="4"/>
  <c r="AY339" i="4"/>
  <c r="AZ339" i="4"/>
  <c r="BA339" i="4"/>
  <c r="AU340" i="4"/>
  <c r="AV340" i="4"/>
  <c r="AW340" i="4"/>
  <c r="AX340" i="4"/>
  <c r="AY340" i="4"/>
  <c r="AZ340" i="4"/>
  <c r="BA340" i="4"/>
  <c r="AU341" i="4"/>
  <c r="AV341" i="4"/>
  <c r="AW341" i="4"/>
  <c r="AX341" i="4"/>
  <c r="AY341" i="4"/>
  <c r="AZ341" i="4"/>
  <c r="BA341" i="4"/>
  <c r="AU342" i="4"/>
  <c r="AV342" i="4"/>
  <c r="AW342" i="4"/>
  <c r="AX342" i="4"/>
  <c r="AY342" i="4"/>
  <c r="AZ342" i="4"/>
  <c r="BA342" i="4"/>
  <c r="AU343" i="4"/>
  <c r="AV343" i="4"/>
  <c r="AW343" i="4"/>
  <c r="AX343" i="4"/>
  <c r="AY343" i="4"/>
  <c r="AZ343" i="4"/>
  <c r="BA343" i="4"/>
  <c r="AU344" i="4"/>
  <c r="AV344" i="4"/>
  <c r="AW344" i="4"/>
  <c r="AX344" i="4"/>
  <c r="AY344" i="4"/>
  <c r="AZ344" i="4"/>
  <c r="BA344" i="4"/>
  <c r="AU345" i="4"/>
  <c r="AV345" i="4"/>
  <c r="AW345" i="4"/>
  <c r="AX345" i="4"/>
  <c r="AY345" i="4"/>
  <c r="AZ345" i="4"/>
  <c r="BA345" i="4"/>
  <c r="AU346" i="4"/>
  <c r="AV346" i="4"/>
  <c r="AW346" i="4"/>
  <c r="AX346" i="4"/>
  <c r="AY346" i="4"/>
  <c r="AZ346" i="4"/>
  <c r="BA346" i="4"/>
  <c r="AU347" i="4"/>
  <c r="AV347" i="4"/>
  <c r="AW347" i="4"/>
  <c r="AX347" i="4"/>
  <c r="AY347" i="4"/>
  <c r="AZ347" i="4"/>
  <c r="BA347" i="4"/>
  <c r="AU348" i="4"/>
  <c r="AV348" i="4"/>
  <c r="AW348" i="4"/>
  <c r="AX348" i="4"/>
  <c r="AY348" i="4"/>
  <c r="AZ348" i="4"/>
  <c r="BA348" i="4"/>
  <c r="AU349" i="4"/>
  <c r="AV349" i="4"/>
  <c r="AW349" i="4"/>
  <c r="AX349" i="4"/>
  <c r="AY349" i="4"/>
  <c r="AZ349" i="4"/>
  <c r="BA349" i="4"/>
  <c r="AU350" i="4"/>
  <c r="AV350" i="4"/>
  <c r="AW350" i="4"/>
  <c r="AX350" i="4"/>
  <c r="AY350" i="4"/>
  <c r="AZ350" i="4"/>
  <c r="BA350" i="4"/>
  <c r="AU351" i="4"/>
  <c r="AV351" i="4"/>
  <c r="AW351" i="4"/>
  <c r="AX351" i="4"/>
  <c r="AY351" i="4"/>
  <c r="AZ351" i="4"/>
  <c r="BA351" i="4"/>
  <c r="AU352" i="4"/>
  <c r="AV352" i="4"/>
  <c r="AW352" i="4"/>
  <c r="AX352" i="4"/>
  <c r="AY352" i="4"/>
  <c r="AZ352" i="4"/>
  <c r="BA352" i="4"/>
  <c r="AU353" i="4"/>
  <c r="AV353" i="4"/>
  <c r="AW353" i="4"/>
  <c r="AX353" i="4"/>
  <c r="AY353" i="4"/>
  <c r="AZ353" i="4"/>
  <c r="BA353" i="4"/>
  <c r="AU354" i="4"/>
  <c r="AV354" i="4"/>
  <c r="AW354" i="4"/>
  <c r="AX354" i="4"/>
  <c r="AY354" i="4"/>
  <c r="AZ354" i="4"/>
  <c r="BA354" i="4"/>
  <c r="AU355" i="4"/>
  <c r="AV355" i="4"/>
  <c r="AW355" i="4"/>
  <c r="AX355" i="4"/>
  <c r="AY355" i="4"/>
  <c r="AZ355" i="4"/>
  <c r="BA355" i="4"/>
  <c r="AU356" i="4"/>
  <c r="AV356" i="4"/>
  <c r="AW356" i="4"/>
  <c r="AX356" i="4"/>
  <c r="AY356" i="4"/>
  <c r="AZ356" i="4"/>
  <c r="BA356" i="4"/>
  <c r="AU357" i="4"/>
  <c r="AV357" i="4"/>
  <c r="AW357" i="4"/>
  <c r="AX357" i="4"/>
  <c r="AY357" i="4"/>
  <c r="AZ357" i="4"/>
  <c r="BA357" i="4"/>
  <c r="AU358" i="4"/>
  <c r="AV358" i="4"/>
  <c r="AW358" i="4"/>
  <c r="AX358" i="4"/>
  <c r="AY358" i="4"/>
  <c r="AZ358" i="4"/>
  <c r="BA358" i="4"/>
  <c r="AU359" i="4"/>
  <c r="AV359" i="4"/>
  <c r="AW359" i="4"/>
  <c r="AX359" i="4"/>
  <c r="AY359" i="4"/>
  <c r="AZ359" i="4"/>
  <c r="BA359" i="4"/>
  <c r="AU360" i="4"/>
  <c r="AV360" i="4"/>
  <c r="AW360" i="4"/>
  <c r="AX360" i="4"/>
  <c r="AY360" i="4"/>
  <c r="AZ360" i="4"/>
  <c r="BA360" i="4"/>
  <c r="AU361" i="4"/>
  <c r="AV361" i="4"/>
  <c r="AW361" i="4"/>
  <c r="AX361" i="4"/>
  <c r="AY361" i="4"/>
  <c r="AZ361" i="4"/>
  <c r="BA361" i="4"/>
  <c r="AU362" i="4"/>
  <c r="AV362" i="4"/>
  <c r="AW362" i="4"/>
  <c r="AX362" i="4"/>
  <c r="AY362" i="4"/>
  <c r="AZ362" i="4"/>
  <c r="BA362" i="4"/>
  <c r="AU363" i="4"/>
  <c r="AV363" i="4"/>
  <c r="AW363" i="4"/>
  <c r="AX363" i="4"/>
  <c r="AY363" i="4"/>
  <c r="AZ363" i="4"/>
  <c r="BA363" i="4"/>
  <c r="AU364" i="4"/>
  <c r="AV364" i="4"/>
  <c r="AW364" i="4"/>
  <c r="AX364" i="4"/>
  <c r="AY364" i="4"/>
  <c r="AZ364" i="4"/>
  <c r="BA364" i="4"/>
  <c r="AU365" i="4"/>
  <c r="AV365" i="4"/>
  <c r="AW365" i="4"/>
  <c r="AX365" i="4"/>
  <c r="AY365" i="4"/>
  <c r="AZ365" i="4"/>
  <c r="BA365" i="4"/>
  <c r="AU366" i="4"/>
  <c r="AV366" i="4"/>
  <c r="AW366" i="4"/>
  <c r="AX366" i="4"/>
  <c r="AY366" i="4"/>
  <c r="AZ366" i="4"/>
  <c r="BA366" i="4"/>
  <c r="AU367" i="4"/>
  <c r="AV367" i="4"/>
  <c r="AW367" i="4"/>
  <c r="AX367" i="4"/>
  <c r="AY367" i="4"/>
  <c r="AZ367" i="4"/>
  <c r="BA367" i="4"/>
  <c r="AU368" i="4"/>
  <c r="AV368" i="4"/>
  <c r="AW368" i="4"/>
  <c r="AX368" i="4"/>
  <c r="AY368" i="4"/>
  <c r="AZ368" i="4"/>
  <c r="BA368" i="4"/>
  <c r="AU369" i="4"/>
  <c r="AV369" i="4"/>
  <c r="AW369" i="4"/>
  <c r="AX369" i="4"/>
  <c r="AY369" i="4"/>
  <c r="AZ369" i="4"/>
  <c r="BA369" i="4"/>
  <c r="AU370" i="4"/>
  <c r="AV370" i="4"/>
  <c r="AW370" i="4"/>
  <c r="AX370" i="4"/>
  <c r="AY370" i="4"/>
  <c r="AZ370" i="4"/>
  <c r="BA370" i="4"/>
  <c r="AU371" i="4"/>
  <c r="AV371" i="4"/>
  <c r="AW371" i="4"/>
  <c r="AX371" i="4"/>
  <c r="AY371" i="4"/>
  <c r="AZ371" i="4"/>
  <c r="BA371" i="4"/>
  <c r="AU372" i="4"/>
  <c r="AV372" i="4"/>
  <c r="AW372" i="4"/>
  <c r="AX372" i="4"/>
  <c r="AY372" i="4"/>
  <c r="AZ372" i="4"/>
  <c r="BA372" i="4"/>
  <c r="AU373" i="4"/>
  <c r="AV373" i="4"/>
  <c r="AW373" i="4"/>
  <c r="AX373" i="4"/>
  <c r="AY373" i="4"/>
  <c r="AZ373" i="4"/>
  <c r="BA373" i="4"/>
  <c r="AU374" i="4"/>
  <c r="AV374" i="4"/>
  <c r="AW374" i="4"/>
  <c r="AX374" i="4"/>
  <c r="AY374" i="4"/>
  <c r="AZ374" i="4"/>
  <c r="BA374" i="4"/>
  <c r="AU375" i="4"/>
  <c r="AV375" i="4"/>
  <c r="AW375" i="4"/>
  <c r="AX375" i="4"/>
  <c r="AY375" i="4"/>
  <c r="AZ375" i="4"/>
  <c r="BA375" i="4"/>
  <c r="AU376" i="4"/>
  <c r="AV376" i="4"/>
  <c r="AW376" i="4"/>
  <c r="AX376" i="4"/>
  <c r="AY376" i="4"/>
  <c r="AZ376" i="4"/>
  <c r="BA376" i="4"/>
  <c r="AU377" i="4"/>
  <c r="AV377" i="4"/>
  <c r="AW377" i="4"/>
  <c r="AX377" i="4"/>
  <c r="AY377" i="4"/>
  <c r="AZ377" i="4"/>
  <c r="BA377" i="4"/>
  <c r="AU378" i="4"/>
  <c r="AV378" i="4"/>
  <c r="AW378" i="4"/>
  <c r="AX378" i="4"/>
  <c r="AY378" i="4"/>
  <c r="AZ378" i="4"/>
  <c r="BA378" i="4"/>
  <c r="AU379" i="4"/>
  <c r="AV379" i="4"/>
  <c r="AW379" i="4"/>
  <c r="AX379" i="4"/>
  <c r="AY379" i="4"/>
  <c r="AZ379" i="4"/>
  <c r="BA379" i="4"/>
  <c r="AU380" i="4"/>
  <c r="AV380" i="4"/>
  <c r="AW380" i="4"/>
  <c r="AX380" i="4"/>
  <c r="AY380" i="4"/>
  <c r="AZ380" i="4"/>
  <c r="BA380" i="4"/>
  <c r="AU381" i="4"/>
  <c r="AV381" i="4"/>
  <c r="AW381" i="4"/>
  <c r="AX381" i="4"/>
  <c r="AY381" i="4"/>
  <c r="AZ381" i="4"/>
  <c r="BA381" i="4"/>
  <c r="AU382" i="4"/>
  <c r="AV382" i="4"/>
  <c r="AW382" i="4"/>
  <c r="AX382" i="4"/>
  <c r="AY382" i="4"/>
  <c r="AZ382" i="4"/>
  <c r="BA382" i="4"/>
  <c r="AU383" i="4"/>
  <c r="AV383" i="4"/>
  <c r="AW383" i="4"/>
  <c r="AX383" i="4"/>
  <c r="AY383" i="4"/>
  <c r="AZ383" i="4"/>
  <c r="BA383" i="4"/>
  <c r="AU384" i="4"/>
  <c r="AV384" i="4"/>
  <c r="AW384" i="4"/>
  <c r="AX384" i="4"/>
  <c r="AY384" i="4"/>
  <c r="AZ384" i="4"/>
  <c r="BA384" i="4"/>
  <c r="AU385" i="4"/>
  <c r="AV385" i="4"/>
  <c r="AW385" i="4"/>
  <c r="AX385" i="4"/>
  <c r="AY385" i="4"/>
  <c r="AZ385" i="4"/>
  <c r="BA385" i="4"/>
  <c r="AU386" i="4"/>
  <c r="AV386" i="4"/>
  <c r="AW386" i="4"/>
  <c r="AX386" i="4"/>
  <c r="AY386" i="4"/>
  <c r="AZ386" i="4"/>
  <c r="BA386" i="4"/>
  <c r="AU387" i="4"/>
  <c r="AV387" i="4"/>
  <c r="AW387" i="4"/>
  <c r="AX387" i="4"/>
  <c r="AY387" i="4"/>
  <c r="AZ387" i="4"/>
  <c r="BA387" i="4"/>
  <c r="AU388" i="4"/>
  <c r="AV388" i="4"/>
  <c r="AW388" i="4"/>
  <c r="AX388" i="4"/>
  <c r="AY388" i="4"/>
  <c r="AZ388" i="4"/>
  <c r="BA388" i="4"/>
  <c r="AU389" i="4"/>
  <c r="AV389" i="4"/>
  <c r="AW389" i="4"/>
  <c r="AX389" i="4"/>
  <c r="AY389" i="4"/>
  <c r="AZ389" i="4"/>
  <c r="BA389" i="4"/>
  <c r="AU390" i="4"/>
  <c r="AV390" i="4"/>
  <c r="AW390" i="4"/>
  <c r="AX390" i="4"/>
  <c r="AY390" i="4"/>
  <c r="AZ390" i="4"/>
  <c r="BA390" i="4"/>
  <c r="AU391" i="4"/>
  <c r="AV391" i="4"/>
  <c r="AW391" i="4"/>
  <c r="AX391" i="4"/>
  <c r="AY391" i="4"/>
  <c r="AZ391" i="4"/>
  <c r="BA391" i="4"/>
  <c r="AU392" i="4"/>
  <c r="AV392" i="4"/>
  <c r="AW392" i="4"/>
  <c r="AX392" i="4"/>
  <c r="AY392" i="4"/>
  <c r="AZ392" i="4"/>
  <c r="BA392" i="4"/>
  <c r="AU393" i="4"/>
  <c r="AV393" i="4"/>
  <c r="AW393" i="4"/>
  <c r="AX393" i="4"/>
  <c r="AY393" i="4"/>
  <c r="AZ393" i="4"/>
  <c r="BA393" i="4"/>
  <c r="AU394" i="4"/>
  <c r="AV394" i="4"/>
  <c r="AW394" i="4"/>
  <c r="AX394" i="4"/>
  <c r="AY394" i="4"/>
  <c r="AZ394" i="4"/>
  <c r="BA394" i="4"/>
  <c r="AU395" i="4"/>
  <c r="AV395" i="4"/>
  <c r="AW395" i="4"/>
  <c r="AX395" i="4"/>
  <c r="AY395" i="4"/>
  <c r="AZ395" i="4"/>
  <c r="BA395" i="4"/>
  <c r="AU396" i="4"/>
  <c r="AV396" i="4"/>
  <c r="AW396" i="4"/>
  <c r="AX396" i="4"/>
  <c r="AY396" i="4"/>
  <c r="AZ396" i="4"/>
  <c r="BA396" i="4"/>
  <c r="AU397" i="4"/>
  <c r="AV397" i="4"/>
  <c r="AW397" i="4"/>
  <c r="AX397" i="4"/>
  <c r="AY397" i="4"/>
  <c r="AZ397" i="4"/>
  <c r="BA397" i="4"/>
  <c r="AU398" i="4"/>
  <c r="AV398" i="4"/>
  <c r="AW398" i="4"/>
  <c r="AX398" i="4"/>
  <c r="AY398" i="4"/>
  <c r="AZ398" i="4"/>
  <c r="BA398" i="4"/>
  <c r="AU399" i="4"/>
  <c r="AV399" i="4"/>
  <c r="AW399" i="4"/>
  <c r="AX399" i="4"/>
  <c r="AY399" i="4"/>
  <c r="AZ399" i="4"/>
  <c r="BA399" i="4"/>
  <c r="AU400" i="4"/>
  <c r="AV400" i="4"/>
  <c r="AW400" i="4"/>
  <c r="AX400" i="4"/>
  <c r="AY400" i="4"/>
  <c r="AZ400" i="4"/>
  <c r="BA400" i="4"/>
  <c r="AU401" i="4"/>
  <c r="AV401" i="4"/>
  <c r="AW401" i="4"/>
  <c r="AX401" i="4"/>
  <c r="AY401" i="4"/>
  <c r="AZ401" i="4"/>
  <c r="BA401" i="4"/>
  <c r="AU402" i="4"/>
  <c r="AV402" i="4"/>
  <c r="AW402" i="4"/>
  <c r="AX402" i="4"/>
  <c r="AY402" i="4"/>
  <c r="AZ402" i="4"/>
  <c r="BA402" i="4"/>
  <c r="AU403" i="4"/>
  <c r="AV403" i="4"/>
  <c r="AW403" i="4"/>
  <c r="AX403" i="4"/>
  <c r="AY403" i="4"/>
  <c r="AZ403" i="4"/>
  <c r="BA403" i="4"/>
  <c r="AU404" i="4"/>
  <c r="AV404" i="4"/>
  <c r="AW404" i="4"/>
  <c r="AX404" i="4"/>
  <c r="AY404" i="4"/>
  <c r="AZ404" i="4"/>
  <c r="BA404" i="4"/>
  <c r="AU405" i="4"/>
  <c r="AV405" i="4"/>
  <c r="AW405" i="4"/>
  <c r="AX405" i="4"/>
  <c r="AY405" i="4"/>
  <c r="AZ405" i="4"/>
  <c r="BA405" i="4"/>
  <c r="AU406" i="4"/>
  <c r="AV406" i="4"/>
  <c r="AW406" i="4"/>
  <c r="AX406" i="4"/>
  <c r="AY406" i="4"/>
  <c r="AZ406" i="4"/>
  <c r="BA406" i="4"/>
  <c r="AU407" i="4"/>
  <c r="AV407" i="4"/>
  <c r="AW407" i="4"/>
  <c r="AX407" i="4"/>
  <c r="AY407" i="4"/>
  <c r="AZ407" i="4"/>
  <c r="BA407" i="4"/>
  <c r="AU408" i="4"/>
  <c r="AV408" i="4"/>
  <c r="AW408" i="4"/>
  <c r="AX408" i="4"/>
  <c r="AY408" i="4"/>
  <c r="AZ408" i="4"/>
  <c r="BA408" i="4"/>
  <c r="AU409" i="4"/>
  <c r="AV409" i="4"/>
  <c r="AW409" i="4"/>
  <c r="AX409" i="4"/>
  <c r="AY409" i="4"/>
  <c r="AZ409" i="4"/>
  <c r="BA409" i="4"/>
  <c r="AU410" i="4"/>
  <c r="AV410" i="4"/>
  <c r="AW410" i="4"/>
  <c r="AX410" i="4"/>
  <c r="AY410" i="4"/>
  <c r="AZ410" i="4"/>
  <c r="BA410" i="4"/>
  <c r="AU411" i="4"/>
  <c r="AV411" i="4"/>
  <c r="AW411" i="4"/>
  <c r="AX411" i="4"/>
  <c r="AY411" i="4"/>
  <c r="AZ411" i="4"/>
  <c r="BA411" i="4"/>
  <c r="AU412" i="4"/>
  <c r="AV412" i="4"/>
  <c r="AW412" i="4"/>
  <c r="AX412" i="4"/>
  <c r="AY412" i="4"/>
  <c r="AZ412" i="4"/>
  <c r="BA412" i="4"/>
  <c r="AU413" i="4"/>
  <c r="AV413" i="4"/>
  <c r="AW413" i="4"/>
  <c r="AX413" i="4"/>
  <c r="AY413" i="4"/>
  <c r="AZ413" i="4"/>
  <c r="BA413" i="4"/>
  <c r="AU414" i="4"/>
  <c r="AV414" i="4"/>
  <c r="AW414" i="4"/>
  <c r="AX414" i="4"/>
  <c r="AY414" i="4"/>
  <c r="AZ414" i="4"/>
  <c r="BA414" i="4"/>
  <c r="AU415" i="4"/>
  <c r="AV415" i="4"/>
  <c r="AW415" i="4"/>
  <c r="AX415" i="4"/>
  <c r="AY415" i="4"/>
  <c r="AZ415" i="4"/>
  <c r="BA415" i="4"/>
  <c r="AU416" i="4"/>
  <c r="AV416" i="4"/>
  <c r="AW416" i="4"/>
  <c r="AX416" i="4"/>
  <c r="AY416" i="4"/>
  <c r="AZ416" i="4"/>
  <c r="BA416" i="4"/>
  <c r="AU417" i="4"/>
  <c r="AV417" i="4"/>
  <c r="AW417" i="4"/>
  <c r="AX417" i="4"/>
  <c r="AY417" i="4"/>
  <c r="AZ417" i="4"/>
  <c r="BA417" i="4"/>
  <c r="AU418" i="4"/>
  <c r="AV418" i="4"/>
  <c r="AW418" i="4"/>
  <c r="AX418" i="4"/>
  <c r="AY418" i="4"/>
  <c r="AZ418" i="4"/>
  <c r="BA418" i="4"/>
  <c r="AU419" i="4"/>
  <c r="AV419" i="4"/>
  <c r="AW419" i="4"/>
  <c r="AX419" i="4"/>
  <c r="AY419" i="4"/>
  <c r="AZ419" i="4"/>
  <c r="BA419" i="4"/>
  <c r="AU420" i="4"/>
  <c r="AV420" i="4"/>
  <c r="AW420" i="4"/>
  <c r="AX420" i="4"/>
  <c r="AY420" i="4"/>
  <c r="AZ420" i="4"/>
  <c r="BA420" i="4"/>
  <c r="AU421" i="4"/>
  <c r="AV421" i="4"/>
  <c r="AW421" i="4"/>
  <c r="AX421" i="4"/>
  <c r="AY421" i="4"/>
  <c r="AZ421" i="4"/>
  <c r="BA421" i="4"/>
  <c r="AU422" i="4"/>
  <c r="AV422" i="4"/>
  <c r="AW422" i="4"/>
  <c r="AX422" i="4"/>
  <c r="AY422" i="4"/>
  <c r="AZ422" i="4"/>
  <c r="BA422" i="4"/>
  <c r="AU423" i="4"/>
  <c r="AV423" i="4"/>
  <c r="AW423" i="4"/>
  <c r="AX423" i="4"/>
  <c r="AY423" i="4"/>
  <c r="AZ423" i="4"/>
  <c r="BA423" i="4"/>
  <c r="AU424" i="4"/>
  <c r="AV424" i="4"/>
  <c r="AW424" i="4"/>
  <c r="AX424" i="4"/>
  <c r="AY424" i="4"/>
  <c r="AZ424" i="4"/>
  <c r="BA424" i="4"/>
  <c r="AU425" i="4"/>
  <c r="AV425" i="4"/>
  <c r="AW425" i="4"/>
  <c r="AX425" i="4"/>
  <c r="AY425" i="4"/>
  <c r="AZ425" i="4"/>
  <c r="BA425" i="4"/>
  <c r="AU426" i="4"/>
  <c r="AV426" i="4"/>
  <c r="AW426" i="4"/>
  <c r="AX426" i="4"/>
  <c r="AY426" i="4"/>
  <c r="AZ426" i="4"/>
  <c r="BA426" i="4"/>
  <c r="AU427" i="4"/>
  <c r="AV427" i="4"/>
  <c r="AW427" i="4"/>
  <c r="AX427" i="4"/>
  <c r="AY427" i="4"/>
  <c r="AZ427" i="4"/>
  <c r="BA427" i="4"/>
  <c r="AU428" i="4"/>
  <c r="AV428" i="4"/>
  <c r="AW428" i="4"/>
  <c r="AX428" i="4"/>
  <c r="AY428" i="4"/>
  <c r="AZ428" i="4"/>
  <c r="BA428" i="4"/>
  <c r="AU429" i="4"/>
  <c r="AV429" i="4"/>
  <c r="AW429" i="4"/>
  <c r="AX429" i="4"/>
  <c r="AY429" i="4"/>
  <c r="AZ429" i="4"/>
  <c r="BA429" i="4"/>
  <c r="AU430" i="4"/>
  <c r="AV430" i="4"/>
  <c r="AW430" i="4"/>
  <c r="AX430" i="4"/>
  <c r="AY430" i="4"/>
  <c r="AZ430" i="4"/>
  <c r="BA430" i="4"/>
  <c r="AU431" i="4"/>
  <c r="AV431" i="4"/>
  <c r="AW431" i="4"/>
  <c r="AX431" i="4"/>
  <c r="AY431" i="4"/>
  <c r="AZ431" i="4"/>
  <c r="BA431" i="4"/>
  <c r="AU432" i="4"/>
  <c r="AV432" i="4"/>
  <c r="AW432" i="4"/>
  <c r="AX432" i="4"/>
  <c r="AY432" i="4"/>
  <c r="AZ432" i="4"/>
  <c r="BA432" i="4"/>
  <c r="AU433" i="4"/>
  <c r="AV433" i="4"/>
  <c r="AW433" i="4"/>
  <c r="AX433" i="4"/>
  <c r="AY433" i="4"/>
  <c r="AZ433" i="4"/>
  <c r="BA433" i="4"/>
  <c r="AU434" i="4"/>
  <c r="AV434" i="4"/>
  <c r="AW434" i="4"/>
  <c r="AX434" i="4"/>
  <c r="AY434" i="4"/>
  <c r="AZ434" i="4"/>
  <c r="BA434" i="4"/>
  <c r="AU435" i="4"/>
  <c r="AV435" i="4"/>
  <c r="AW435" i="4"/>
  <c r="AX435" i="4"/>
  <c r="AY435" i="4"/>
  <c r="AZ435" i="4"/>
  <c r="BA435" i="4"/>
  <c r="AU436" i="4"/>
  <c r="AV436" i="4"/>
  <c r="AW436" i="4"/>
  <c r="AX436" i="4"/>
  <c r="AY436" i="4"/>
  <c r="AZ436" i="4"/>
  <c r="BA436" i="4"/>
  <c r="AU437" i="4"/>
  <c r="AV437" i="4"/>
  <c r="AW437" i="4"/>
  <c r="AX437" i="4"/>
  <c r="AY437" i="4"/>
  <c r="AZ437" i="4"/>
  <c r="BA437" i="4"/>
  <c r="AU438" i="4"/>
  <c r="AV438" i="4"/>
  <c r="AW438" i="4"/>
  <c r="AX438" i="4"/>
  <c r="AY438" i="4"/>
  <c r="AZ438" i="4"/>
  <c r="BA438" i="4"/>
  <c r="AU439" i="4"/>
  <c r="AV439" i="4"/>
  <c r="AW439" i="4"/>
  <c r="AX439" i="4"/>
  <c r="AY439" i="4"/>
  <c r="AZ439" i="4"/>
  <c r="BA439" i="4"/>
  <c r="AU440" i="4"/>
  <c r="AV440" i="4"/>
  <c r="AW440" i="4"/>
  <c r="AX440" i="4"/>
  <c r="AY440" i="4"/>
  <c r="AZ440" i="4"/>
  <c r="BA440" i="4"/>
  <c r="AU441" i="4"/>
  <c r="AV441" i="4"/>
  <c r="AW441" i="4"/>
  <c r="AX441" i="4"/>
  <c r="AY441" i="4"/>
  <c r="AZ441" i="4"/>
  <c r="BA441" i="4"/>
  <c r="AU442" i="4"/>
  <c r="AV442" i="4"/>
  <c r="AW442" i="4"/>
  <c r="AX442" i="4"/>
  <c r="AY442" i="4"/>
  <c r="AZ442" i="4"/>
  <c r="BA442" i="4"/>
  <c r="AU443" i="4"/>
  <c r="AV443" i="4"/>
  <c r="AW443" i="4"/>
  <c r="AX443" i="4"/>
  <c r="AY443" i="4"/>
  <c r="AZ443" i="4"/>
  <c r="BA443" i="4"/>
  <c r="AU444" i="4"/>
  <c r="AV444" i="4"/>
  <c r="AW444" i="4"/>
  <c r="AX444" i="4"/>
  <c r="AY444" i="4"/>
  <c r="AZ444" i="4"/>
  <c r="BA444" i="4"/>
  <c r="AU445" i="4"/>
  <c r="AV445" i="4"/>
  <c r="AW445" i="4"/>
  <c r="AX445" i="4"/>
  <c r="AY445" i="4"/>
  <c r="AZ445" i="4"/>
  <c r="BA445" i="4"/>
  <c r="AU446" i="4"/>
  <c r="AV446" i="4"/>
  <c r="AW446" i="4"/>
  <c r="AX446" i="4"/>
  <c r="AY446" i="4"/>
  <c r="AZ446" i="4"/>
  <c r="BA446" i="4"/>
  <c r="AU447" i="4"/>
  <c r="AV447" i="4"/>
  <c r="AW447" i="4"/>
  <c r="AX447" i="4"/>
  <c r="AY447" i="4"/>
  <c r="AZ447" i="4"/>
  <c r="BA447" i="4"/>
  <c r="AU448" i="4"/>
  <c r="AV448" i="4"/>
  <c r="AW448" i="4"/>
  <c r="AX448" i="4"/>
  <c r="AY448" i="4"/>
  <c r="AZ448" i="4"/>
  <c r="BA448" i="4"/>
  <c r="AU449" i="4"/>
  <c r="AV449" i="4"/>
  <c r="AW449" i="4"/>
  <c r="AX449" i="4"/>
  <c r="AY449" i="4"/>
  <c r="AZ449" i="4"/>
  <c r="BA449" i="4"/>
  <c r="AU450" i="4"/>
  <c r="AV450" i="4"/>
  <c r="AW450" i="4"/>
  <c r="AX450" i="4"/>
  <c r="AY450" i="4"/>
  <c r="AZ450" i="4"/>
  <c r="BA450" i="4"/>
  <c r="AU451" i="4"/>
  <c r="AV451" i="4"/>
  <c r="AW451" i="4"/>
  <c r="AX451" i="4"/>
  <c r="AY451" i="4"/>
  <c r="AZ451" i="4"/>
  <c r="BA451" i="4"/>
  <c r="AU452" i="4"/>
  <c r="AV452" i="4"/>
  <c r="AW452" i="4"/>
  <c r="AX452" i="4"/>
  <c r="AY452" i="4"/>
  <c r="AZ452" i="4"/>
  <c r="BA452" i="4"/>
  <c r="AU453" i="4"/>
  <c r="AV453" i="4"/>
  <c r="AW453" i="4"/>
  <c r="AX453" i="4"/>
  <c r="AY453" i="4"/>
  <c r="AZ453" i="4"/>
  <c r="BA453" i="4"/>
  <c r="AU454" i="4"/>
  <c r="AV454" i="4"/>
  <c r="AW454" i="4"/>
  <c r="AX454" i="4"/>
  <c r="AY454" i="4"/>
  <c r="AZ454" i="4"/>
  <c r="BA454" i="4"/>
  <c r="AU455" i="4"/>
  <c r="AV455" i="4"/>
  <c r="AW455" i="4"/>
  <c r="AX455" i="4"/>
  <c r="AY455" i="4"/>
  <c r="AZ455" i="4"/>
  <c r="BA455" i="4"/>
  <c r="AU456" i="4"/>
  <c r="AV456" i="4"/>
  <c r="AW456" i="4"/>
  <c r="AX456" i="4"/>
  <c r="AY456" i="4"/>
  <c r="AZ456" i="4"/>
  <c r="BA456" i="4"/>
  <c r="AU457" i="4"/>
  <c r="AV457" i="4"/>
  <c r="AW457" i="4"/>
  <c r="AX457" i="4"/>
  <c r="AY457" i="4"/>
  <c r="AZ457" i="4"/>
  <c r="BA457" i="4"/>
  <c r="AU458" i="4"/>
  <c r="AV458" i="4"/>
  <c r="AW458" i="4"/>
  <c r="AX458" i="4"/>
  <c r="AY458" i="4"/>
  <c r="AZ458" i="4"/>
  <c r="BA458" i="4"/>
  <c r="AU459" i="4"/>
  <c r="AV459" i="4"/>
  <c r="AW459" i="4"/>
  <c r="AX459" i="4"/>
  <c r="AY459" i="4"/>
  <c r="AZ459" i="4"/>
  <c r="BA459" i="4"/>
  <c r="AU460" i="4"/>
  <c r="AV460" i="4"/>
  <c r="AW460" i="4"/>
  <c r="AX460" i="4"/>
  <c r="AY460" i="4"/>
  <c r="AZ460" i="4"/>
  <c r="BA460" i="4"/>
  <c r="AU461" i="4"/>
  <c r="AV461" i="4"/>
  <c r="AW461" i="4"/>
  <c r="AX461" i="4"/>
  <c r="AY461" i="4"/>
  <c r="AZ461" i="4"/>
  <c r="BA461" i="4"/>
  <c r="AU462" i="4"/>
  <c r="AV462" i="4"/>
  <c r="AW462" i="4"/>
  <c r="AX462" i="4"/>
  <c r="AY462" i="4"/>
  <c r="AZ462" i="4"/>
  <c r="BA462" i="4"/>
  <c r="AU463" i="4"/>
  <c r="AV463" i="4"/>
  <c r="AW463" i="4"/>
  <c r="AX463" i="4"/>
  <c r="AY463" i="4"/>
  <c r="AZ463" i="4"/>
  <c r="BA463" i="4"/>
  <c r="AU464" i="4"/>
  <c r="AV464" i="4"/>
  <c r="AW464" i="4"/>
  <c r="AX464" i="4"/>
  <c r="AY464" i="4"/>
  <c r="AZ464" i="4"/>
  <c r="BA464" i="4"/>
  <c r="AU465" i="4"/>
  <c r="AV465" i="4"/>
  <c r="AW465" i="4"/>
  <c r="AX465" i="4"/>
  <c r="AY465" i="4"/>
  <c r="AZ465" i="4"/>
  <c r="BA465" i="4"/>
  <c r="AU466" i="4"/>
  <c r="AV466" i="4"/>
  <c r="AW466" i="4"/>
  <c r="AX466" i="4"/>
  <c r="AY466" i="4"/>
  <c r="AZ466" i="4"/>
  <c r="BA466" i="4"/>
  <c r="AU467" i="4"/>
  <c r="AV467" i="4"/>
  <c r="AW467" i="4"/>
  <c r="AX467" i="4"/>
  <c r="AY467" i="4"/>
  <c r="AZ467" i="4"/>
  <c r="BA467" i="4"/>
  <c r="AU468" i="4"/>
  <c r="AV468" i="4"/>
  <c r="AW468" i="4"/>
  <c r="AX468" i="4"/>
  <c r="AY468" i="4"/>
  <c r="AZ468" i="4"/>
  <c r="BA468" i="4"/>
  <c r="AU469" i="4"/>
  <c r="AV469" i="4"/>
  <c r="AW469" i="4"/>
  <c r="AX469" i="4"/>
  <c r="AY469" i="4"/>
  <c r="AZ469" i="4"/>
  <c r="BA469" i="4"/>
  <c r="AU470" i="4"/>
  <c r="AV470" i="4"/>
  <c r="AW470" i="4"/>
  <c r="AX470" i="4"/>
  <c r="AY470" i="4"/>
  <c r="AZ470" i="4"/>
  <c r="BA470" i="4"/>
  <c r="AU471" i="4"/>
  <c r="AV471" i="4"/>
  <c r="AW471" i="4"/>
  <c r="AX471" i="4"/>
  <c r="AY471" i="4"/>
  <c r="AZ471" i="4"/>
  <c r="BA471" i="4"/>
  <c r="AU472" i="4"/>
  <c r="AV472" i="4"/>
  <c r="AW472" i="4"/>
  <c r="AX472" i="4"/>
  <c r="AY472" i="4"/>
  <c r="AZ472" i="4"/>
  <c r="BA472" i="4"/>
  <c r="AU473" i="4"/>
  <c r="AV473" i="4"/>
  <c r="AW473" i="4"/>
  <c r="AX473" i="4"/>
  <c r="AY473" i="4"/>
  <c r="AZ473" i="4"/>
  <c r="BA473" i="4"/>
  <c r="AU474" i="4"/>
  <c r="AV474" i="4"/>
  <c r="AW474" i="4"/>
  <c r="AX474" i="4"/>
  <c r="AY474" i="4"/>
  <c r="AZ474" i="4"/>
  <c r="BA474" i="4"/>
  <c r="AU475" i="4"/>
  <c r="AV475" i="4"/>
  <c r="AW475" i="4"/>
  <c r="AX475" i="4"/>
  <c r="AY475" i="4"/>
  <c r="AZ475" i="4"/>
  <c r="BA475" i="4"/>
  <c r="AU476" i="4"/>
  <c r="AV476" i="4"/>
  <c r="AW476" i="4"/>
  <c r="AX476" i="4"/>
  <c r="AY476" i="4"/>
  <c r="AZ476" i="4"/>
  <c r="BA476" i="4"/>
  <c r="AU477" i="4"/>
  <c r="AV477" i="4"/>
  <c r="AW477" i="4"/>
  <c r="AX477" i="4"/>
  <c r="AY477" i="4"/>
  <c r="AZ477" i="4"/>
  <c r="BA477" i="4"/>
  <c r="AU478" i="4"/>
  <c r="AV478" i="4"/>
  <c r="AW478" i="4"/>
  <c r="AX478" i="4"/>
  <c r="AY478" i="4"/>
  <c r="AZ478" i="4"/>
  <c r="BA478" i="4"/>
  <c r="AU479" i="4"/>
  <c r="AV479" i="4"/>
  <c r="AW479" i="4"/>
  <c r="AX479" i="4"/>
  <c r="AY479" i="4"/>
  <c r="AZ479" i="4"/>
  <c r="BA479" i="4"/>
  <c r="AU480" i="4"/>
  <c r="AV480" i="4"/>
  <c r="AW480" i="4"/>
  <c r="AX480" i="4"/>
  <c r="AY480" i="4"/>
  <c r="AZ480" i="4"/>
  <c r="BA480" i="4"/>
  <c r="AU481" i="4"/>
  <c r="AV481" i="4"/>
  <c r="AW481" i="4"/>
  <c r="AX481" i="4"/>
  <c r="AY481" i="4"/>
  <c r="AZ481" i="4"/>
  <c r="BA481" i="4"/>
  <c r="AU482" i="4"/>
  <c r="AV482" i="4"/>
  <c r="AW482" i="4"/>
  <c r="AX482" i="4"/>
  <c r="AY482" i="4"/>
  <c r="AZ482" i="4"/>
  <c r="BA482" i="4"/>
  <c r="AU483" i="4"/>
  <c r="AV483" i="4"/>
  <c r="AW483" i="4"/>
  <c r="AX483" i="4"/>
  <c r="AY483" i="4"/>
  <c r="AZ483" i="4"/>
  <c r="BA483" i="4"/>
  <c r="AU484" i="4"/>
  <c r="AV484" i="4"/>
  <c r="AW484" i="4"/>
  <c r="AX484" i="4"/>
  <c r="AY484" i="4"/>
  <c r="AZ484" i="4"/>
  <c r="BA484" i="4"/>
  <c r="AU485" i="4"/>
  <c r="AV485" i="4"/>
  <c r="AW485" i="4"/>
  <c r="AX485" i="4"/>
  <c r="AY485" i="4"/>
  <c r="AZ485" i="4"/>
  <c r="BA485" i="4"/>
  <c r="AU486" i="4"/>
  <c r="AV486" i="4"/>
  <c r="AW486" i="4"/>
  <c r="AX486" i="4"/>
  <c r="AY486" i="4"/>
  <c r="AZ486" i="4"/>
  <c r="BA486" i="4"/>
  <c r="AU487" i="4"/>
  <c r="AV487" i="4"/>
  <c r="AW487" i="4"/>
  <c r="AX487" i="4"/>
  <c r="AY487" i="4"/>
  <c r="AZ487" i="4"/>
  <c r="BA487" i="4"/>
  <c r="AU488" i="4"/>
  <c r="AV488" i="4"/>
  <c r="AW488" i="4"/>
  <c r="AX488" i="4"/>
  <c r="AY488" i="4"/>
  <c r="AZ488" i="4"/>
  <c r="BA488" i="4"/>
  <c r="AU489" i="4"/>
  <c r="AV489" i="4"/>
  <c r="AW489" i="4"/>
  <c r="AX489" i="4"/>
  <c r="AY489" i="4"/>
  <c r="AZ489" i="4"/>
  <c r="BA489" i="4"/>
  <c r="AU490" i="4"/>
  <c r="AV490" i="4"/>
  <c r="AW490" i="4"/>
  <c r="AX490" i="4"/>
  <c r="AY490" i="4"/>
  <c r="AZ490" i="4"/>
  <c r="BA490" i="4"/>
  <c r="AU491" i="4"/>
  <c r="AV491" i="4"/>
  <c r="AW491" i="4"/>
  <c r="AX491" i="4"/>
  <c r="AY491" i="4"/>
  <c r="AZ491" i="4"/>
  <c r="BA491" i="4"/>
  <c r="AU492" i="4"/>
  <c r="AV492" i="4"/>
  <c r="AW492" i="4"/>
  <c r="AX492" i="4"/>
  <c r="AY492" i="4"/>
  <c r="AZ492" i="4"/>
  <c r="BA492" i="4"/>
  <c r="AU493" i="4"/>
  <c r="AV493" i="4"/>
  <c r="AW493" i="4"/>
  <c r="AX493" i="4"/>
  <c r="AY493" i="4"/>
  <c r="AZ493" i="4"/>
  <c r="BA493" i="4"/>
  <c r="AU494" i="4"/>
  <c r="AV494" i="4"/>
  <c r="AW494" i="4"/>
  <c r="AX494" i="4"/>
  <c r="AY494" i="4"/>
  <c r="AZ494" i="4"/>
  <c r="BA494" i="4"/>
  <c r="AU495" i="4"/>
  <c r="AV495" i="4"/>
  <c r="AW495" i="4"/>
  <c r="AX495" i="4"/>
  <c r="AY495" i="4"/>
  <c r="AZ495" i="4"/>
  <c r="BA495" i="4"/>
  <c r="AU496" i="4"/>
  <c r="AV496" i="4"/>
  <c r="AW496" i="4"/>
  <c r="AX496" i="4"/>
  <c r="AY496" i="4"/>
  <c r="AZ496" i="4"/>
  <c r="BA496" i="4"/>
  <c r="AU497" i="4"/>
  <c r="AV497" i="4"/>
  <c r="AW497" i="4"/>
  <c r="AX497" i="4"/>
  <c r="AY497" i="4"/>
  <c r="AZ497" i="4"/>
  <c r="BA497" i="4"/>
  <c r="AU498" i="4"/>
  <c r="AV498" i="4"/>
  <c r="AW498" i="4"/>
  <c r="AX498" i="4"/>
  <c r="AY498" i="4"/>
  <c r="AZ498" i="4"/>
  <c r="BA498" i="4"/>
  <c r="AU499" i="4"/>
  <c r="AV499" i="4"/>
  <c r="AW499" i="4"/>
  <c r="AX499" i="4"/>
  <c r="AY499" i="4"/>
  <c r="AZ499" i="4"/>
  <c r="BA499" i="4"/>
  <c r="AU500" i="4"/>
  <c r="AV500" i="4"/>
  <c r="AW500" i="4"/>
  <c r="AX500" i="4"/>
  <c r="AY500" i="4"/>
  <c r="AZ500" i="4"/>
  <c r="BA500" i="4"/>
  <c r="B4" i="7"/>
  <c r="C4" i="7"/>
  <c r="D4" i="7"/>
  <c r="E4" i="7"/>
  <c r="F4" i="7"/>
  <c r="H4" i="7"/>
  <c r="C5" i="7"/>
  <c r="D5" i="7"/>
  <c r="E5" i="7"/>
  <c r="G5" i="7"/>
  <c r="H5" i="7"/>
  <c r="C6" i="7"/>
  <c r="D6" i="7"/>
  <c r="E6" i="7"/>
  <c r="G6" i="7"/>
  <c r="H6" i="7"/>
  <c r="G3" i="7"/>
  <c r="D3" i="7"/>
  <c r="B3" i="7"/>
  <c r="BA3" i="4"/>
  <c r="AW3" i="4"/>
  <c r="AU3" i="4"/>
  <c r="AZ3" i="4"/>
  <c r="AY3" i="4"/>
  <c r="AX3" i="4"/>
  <c r="AV3" i="4"/>
  <c r="H3" i="7"/>
  <c r="E3" i="7"/>
  <c r="I3" i="7"/>
  <c r="C3" i="7"/>
  <c r="C143" i="3"/>
  <c r="C142" i="3"/>
  <c r="C141" i="3"/>
  <c r="C140" i="3"/>
  <c r="C138" i="3"/>
  <c r="C137" i="3"/>
  <c r="C136" i="3"/>
  <c r="C135" i="3"/>
  <c r="C139" i="3" s="1"/>
  <c r="D135" i="3" s="1"/>
  <c r="D139" i="3" s="1"/>
  <c r="C133" i="3"/>
  <c r="C132" i="3"/>
  <c r="C131" i="3"/>
  <c r="C130" i="3"/>
  <c r="C128" i="3"/>
  <c r="C127" i="3"/>
  <c r="C126" i="3"/>
  <c r="C125" i="3"/>
  <c r="C123" i="3"/>
  <c r="C122" i="3"/>
  <c r="C121" i="3"/>
  <c r="C120" i="3"/>
  <c r="C118" i="3"/>
  <c r="C117" i="3"/>
  <c r="C116" i="3"/>
  <c r="C115" i="3"/>
  <c r="C119" i="3" s="1"/>
  <c r="D115" i="3" s="1"/>
  <c r="D119" i="3" s="1"/>
  <c r="C113" i="3"/>
  <c r="C112" i="3"/>
  <c r="C111" i="3"/>
  <c r="C110" i="3"/>
  <c r="C108" i="3"/>
  <c r="C107" i="3"/>
  <c r="C106" i="3"/>
  <c r="C105" i="3"/>
  <c r="C103" i="3"/>
  <c r="C102" i="3"/>
  <c r="C101" i="3"/>
  <c r="C100" i="3"/>
  <c r="C98" i="3"/>
  <c r="C97" i="3"/>
  <c r="C96" i="3"/>
  <c r="C95" i="3"/>
  <c r="C93" i="3"/>
  <c r="C92" i="3"/>
  <c r="C91" i="3"/>
  <c r="C90" i="3"/>
  <c r="C94" i="3" s="1"/>
  <c r="D90" i="3" s="1"/>
  <c r="D94" i="3" s="1"/>
  <c r="C88" i="3"/>
  <c r="C87" i="3"/>
  <c r="C86" i="3"/>
  <c r="C85" i="3"/>
  <c r="C83" i="3"/>
  <c r="C82" i="3"/>
  <c r="C81" i="3"/>
  <c r="C80" i="3"/>
  <c r="C78" i="3"/>
  <c r="C77" i="3"/>
  <c r="C76" i="3"/>
  <c r="C75" i="3"/>
  <c r="C71" i="3"/>
  <c r="C72" i="3"/>
  <c r="C73" i="3"/>
  <c r="C70" i="3"/>
  <c r="C68" i="3"/>
  <c r="C67" i="3"/>
  <c r="C65" i="3"/>
  <c r="C64" i="3"/>
  <c r="C60" i="3"/>
  <c r="C61" i="3"/>
  <c r="C62" i="3"/>
  <c r="C59" i="3"/>
  <c r="C41" i="3"/>
  <c r="D41" i="3" s="1"/>
  <c r="C37" i="3"/>
  <c r="D37" i="3" s="1"/>
  <c r="C38" i="3"/>
  <c r="D38" i="3" s="1"/>
  <c r="C39" i="3"/>
  <c r="D39" i="3" s="1"/>
  <c r="C40" i="3"/>
  <c r="D40" i="3" s="1"/>
  <c r="C36" i="3"/>
  <c r="D36" i="3" s="1"/>
  <c r="C57" i="3"/>
  <c r="C56" i="3"/>
  <c r="C52" i="3"/>
  <c r="C53" i="3"/>
  <c r="C54" i="3"/>
  <c r="C51" i="3"/>
  <c r="C55" i="3" s="1"/>
  <c r="C32" i="3"/>
  <c r="D32" i="3" s="1"/>
  <c r="C33" i="3"/>
  <c r="D33" i="3" s="1"/>
  <c r="C34" i="3"/>
  <c r="D34" i="3" s="1"/>
  <c r="C31" i="3"/>
  <c r="D31" i="3" s="1"/>
  <c r="I4" i="7"/>
  <c r="I5" i="7"/>
  <c r="I6" i="7"/>
  <c r="K4" i="7"/>
  <c r="S4" i="7" s="1"/>
  <c r="N4" i="7"/>
  <c r="V4" i="7" s="1"/>
  <c r="N5" i="7"/>
  <c r="V5" i="7" s="1"/>
  <c r="J483" i="7"/>
  <c r="Q483" i="7" s="1"/>
  <c r="J467" i="7"/>
  <c r="Q467" i="7" s="1"/>
  <c r="J451" i="7"/>
  <c r="Q451" i="7"/>
  <c r="L414" i="7"/>
  <c r="P373" i="7"/>
  <c r="J327" i="7"/>
  <c r="Q327" i="7"/>
  <c r="N3" i="7"/>
  <c r="V3" i="7" s="1"/>
  <c r="M494" i="7"/>
  <c r="M470" i="7"/>
  <c r="K444" i="7"/>
  <c r="L437" i="7"/>
  <c r="L401" i="7"/>
  <c r="J380" i="7"/>
  <c r="Q380" i="7" s="1"/>
  <c r="O497" i="7"/>
  <c r="M495" i="7"/>
  <c r="O489" i="7"/>
  <c r="K485" i="7"/>
  <c r="M479" i="7"/>
  <c r="K477" i="7"/>
  <c r="K469" i="7"/>
  <c r="O465" i="7"/>
  <c r="M463" i="7"/>
  <c r="M455" i="7"/>
  <c r="K453" i="7"/>
  <c r="M447" i="7"/>
  <c r="O441" i="7"/>
  <c r="K437" i="7"/>
  <c r="O433" i="7"/>
  <c r="O425" i="7"/>
  <c r="M423" i="7"/>
  <c r="K421" i="7"/>
  <c r="N403" i="7"/>
  <c r="M391" i="7"/>
  <c r="K373" i="7"/>
  <c r="L361" i="7"/>
  <c r="P354" i="7"/>
  <c r="L297" i="7"/>
  <c r="J279" i="7"/>
  <c r="Q279" i="7" s="1"/>
  <c r="P235" i="7"/>
  <c r="M478" i="7"/>
  <c r="O472" i="7"/>
  <c r="O456" i="7"/>
  <c r="L445" i="7"/>
  <c r="M430" i="7"/>
  <c r="O424" i="7"/>
  <c r="N395" i="7"/>
  <c r="O361" i="7"/>
  <c r="K336" i="7"/>
  <c r="M498" i="7"/>
  <c r="L497" i="7"/>
  <c r="P493" i="7"/>
  <c r="L489" i="7"/>
  <c r="O484" i="7"/>
  <c r="J479" i="7"/>
  <c r="Q479" i="7" s="1"/>
  <c r="P477" i="7"/>
  <c r="L473" i="7"/>
  <c r="J471" i="7"/>
  <c r="Q471" i="7" s="1"/>
  <c r="P469" i="7"/>
  <c r="M466" i="7"/>
  <c r="J463" i="7"/>
  <c r="Q463" i="7" s="1"/>
  <c r="M458" i="7"/>
  <c r="L457" i="7"/>
  <c r="J455" i="7"/>
  <c r="Q455" i="7" s="1"/>
  <c r="N451" i="7"/>
  <c r="M450" i="7"/>
  <c r="J447" i="7"/>
  <c r="Q447" i="7" s="1"/>
  <c r="P445" i="7"/>
  <c r="M442" i="7"/>
  <c r="L441" i="7"/>
  <c r="P437" i="7"/>
  <c r="N435" i="7"/>
  <c r="M434" i="7"/>
  <c r="P429" i="7"/>
  <c r="M426" i="7"/>
  <c r="J423" i="7"/>
  <c r="Q423" i="7" s="1"/>
  <c r="P421" i="7"/>
  <c r="N419" i="7"/>
  <c r="N413" i="7"/>
  <c r="L411" i="7"/>
  <c r="P402" i="7"/>
  <c r="O396" i="7"/>
  <c r="J391" i="7"/>
  <c r="Q391" i="7" s="1"/>
  <c r="N384" i="7"/>
  <c r="M375" i="7"/>
  <c r="O372" i="7"/>
  <c r="K360" i="7"/>
  <c r="K357" i="7"/>
  <c r="P349" i="7"/>
  <c r="L313" i="7"/>
  <c r="K304" i="7"/>
  <c r="P285" i="7"/>
  <c r="N266" i="7"/>
  <c r="N495" i="7"/>
  <c r="L493" i="7"/>
  <c r="L477" i="7"/>
  <c r="K468" i="7"/>
  <c r="N463" i="7"/>
  <c r="N447" i="7"/>
  <c r="M446" i="7"/>
  <c r="N431" i="7"/>
  <c r="K420" i="7"/>
  <c r="K408" i="7"/>
  <c r="L398" i="7"/>
  <c r="O364" i="7"/>
  <c r="N352" i="7"/>
  <c r="N299" i="7"/>
  <c r="M197" i="7"/>
  <c r="O227" i="7"/>
  <c r="O242" i="7"/>
  <c r="M256" i="7"/>
  <c r="J264" i="7"/>
  <c r="Q264" i="7" s="1"/>
  <c r="P274" i="7"/>
  <c r="K277" i="7"/>
  <c r="M279" i="7"/>
  <c r="L286" i="7"/>
  <c r="P290" i="7"/>
  <c r="M295" i="7"/>
  <c r="J300" i="7"/>
  <c r="Q300" i="7" s="1"/>
  <c r="P306" i="7"/>
  <c r="K309" i="7"/>
  <c r="M311" i="7"/>
  <c r="L318" i="7"/>
  <c r="P322" i="7"/>
  <c r="M327" i="7"/>
  <c r="J332" i="7"/>
  <c r="Q332" i="7" s="1"/>
  <c r="P338" i="7"/>
  <c r="K341" i="7"/>
  <c r="M343" i="7"/>
  <c r="L350" i="7"/>
  <c r="O230" i="7"/>
  <c r="L244" i="7"/>
  <c r="P248" i="7"/>
  <c r="J262" i="7"/>
  <c r="Q262" i="7" s="1"/>
  <c r="J268" i="7"/>
  <c r="Q268" i="7" s="1"/>
  <c r="N275" i="7"/>
  <c r="K280" i="7"/>
  <c r="M282" i="7"/>
  <c r="L289" i="7"/>
  <c r="N291" i="7"/>
  <c r="M298" i="7"/>
  <c r="O300" i="7"/>
  <c r="L305" i="7"/>
  <c r="N307" i="7"/>
  <c r="K312" i="7"/>
  <c r="M314" i="7"/>
  <c r="O316" i="7"/>
  <c r="L321" i="7"/>
  <c r="N323" i="7"/>
  <c r="K328" i="7"/>
  <c r="M330" i="7"/>
  <c r="O332" i="7"/>
  <c r="J335" i="7"/>
  <c r="Q335" i="7" s="1"/>
  <c r="L337" i="7"/>
  <c r="N339" i="7"/>
  <c r="P341" i="7"/>
  <c r="K344" i="7"/>
  <c r="M346" i="7"/>
  <c r="O348" i="7"/>
  <c r="J351" i="7"/>
  <c r="Q351" i="7" s="1"/>
  <c r="J245" i="7"/>
  <c r="Q245" i="7" s="1"/>
  <c r="N249" i="7"/>
  <c r="K254" i="7"/>
  <c r="O258" i="7"/>
  <c r="N262" i="7"/>
  <c r="N265" i="7"/>
  <c r="N268" i="7"/>
  <c r="M271" i="7"/>
  <c r="O273" i="7"/>
  <c r="J276" i="7"/>
  <c r="Q276" i="7" s="1"/>
  <c r="L278" i="7"/>
  <c r="N280" i="7"/>
  <c r="P282" i="7"/>
  <c r="K285" i="7"/>
  <c r="M287" i="7"/>
  <c r="O289" i="7"/>
  <c r="J292" i="7"/>
  <c r="Q292" i="7" s="1"/>
  <c r="L294" i="7"/>
  <c r="N296" i="7"/>
  <c r="P298" i="7"/>
  <c r="K301" i="7"/>
  <c r="M303" i="7"/>
  <c r="O305" i="7"/>
  <c r="J308" i="7"/>
  <c r="Q308" i="7" s="1"/>
  <c r="L310" i="7"/>
  <c r="N312" i="7"/>
  <c r="P314" i="7"/>
  <c r="K317" i="7"/>
  <c r="M319" i="7"/>
  <c r="O321" i="7"/>
  <c r="J324" i="7"/>
  <c r="Q324" i="7" s="1"/>
  <c r="L326" i="7"/>
  <c r="N328" i="7"/>
  <c r="P330" i="7"/>
  <c r="K333" i="7"/>
  <c r="M335" i="7"/>
  <c r="O337" i="7"/>
  <c r="J340" i="7"/>
  <c r="Q340" i="7" s="1"/>
  <c r="L342" i="7"/>
  <c r="N344" i="7"/>
  <c r="P346" i="7"/>
  <c r="K349" i="7"/>
  <c r="M351" i="7"/>
  <c r="O353" i="7"/>
  <c r="J356" i="7"/>
  <c r="Q356" i="7" s="1"/>
  <c r="L358" i="7"/>
  <c r="N360" i="7"/>
  <c r="P362" i="7"/>
  <c r="K365" i="7"/>
  <c r="M367" i="7"/>
  <c r="O369" i="7"/>
  <c r="J372" i="7"/>
  <c r="Q372" i="7" s="1"/>
  <c r="L374" i="7"/>
  <c r="N376" i="7"/>
  <c r="P378" i="7"/>
  <c r="K381" i="7"/>
  <c r="M383" i="7"/>
  <c r="O385" i="7"/>
  <c r="J388" i="7"/>
  <c r="Q388" i="7" s="1"/>
  <c r="L390" i="7"/>
  <c r="N392" i="7"/>
  <c r="P394" i="7"/>
  <c r="K397" i="7"/>
  <c r="M399" i="7"/>
  <c r="O401" i="7"/>
  <c r="P403" i="7"/>
  <c r="L405" i="7"/>
  <c r="P406" i="7"/>
  <c r="M408" i="7"/>
  <c r="P409" i="7"/>
  <c r="M411" i="7"/>
  <c r="J413" i="7"/>
  <c r="Q413" i="7" s="1"/>
  <c r="M414" i="7"/>
  <c r="N415" i="7"/>
  <c r="O416" i="7"/>
  <c r="P417" i="7"/>
  <c r="J419" i="7"/>
  <c r="Q419" i="7" s="1"/>
  <c r="N500" i="7"/>
  <c r="M499" i="7"/>
  <c r="L498" i="7"/>
  <c r="K497" i="7"/>
  <c r="J496" i="7"/>
  <c r="Q496" i="7" s="1"/>
  <c r="P494" i="7"/>
  <c r="O493" i="7"/>
  <c r="N492" i="7"/>
  <c r="M491" i="7"/>
  <c r="L490" i="7"/>
  <c r="K489" i="7"/>
  <c r="J488" i="7"/>
  <c r="Q488" i="7" s="1"/>
  <c r="P486" i="7"/>
  <c r="O485" i="7"/>
  <c r="N484" i="7"/>
  <c r="M483" i="7"/>
  <c r="L482" i="7"/>
  <c r="K481" i="7"/>
  <c r="J480" i="7"/>
  <c r="Q480" i="7" s="1"/>
  <c r="P478" i="7"/>
  <c r="O477" i="7"/>
  <c r="N476" i="7"/>
  <c r="M475" i="7"/>
  <c r="L474" i="7"/>
  <c r="K473" i="7"/>
  <c r="J472" i="7"/>
  <c r="Q472" i="7" s="1"/>
  <c r="P470" i="7"/>
  <c r="O469" i="7"/>
  <c r="N468" i="7"/>
  <c r="M467" i="7"/>
  <c r="L466" i="7"/>
  <c r="K465" i="7"/>
  <c r="J464" i="7"/>
  <c r="Q464" i="7" s="1"/>
  <c r="P462" i="7"/>
  <c r="O461" i="7"/>
  <c r="N460" i="7"/>
  <c r="M459" i="7"/>
  <c r="L458" i="7"/>
  <c r="K457" i="7"/>
  <c r="J456" i="7"/>
  <c r="Q456" i="7" s="1"/>
  <c r="P454" i="7"/>
  <c r="O453" i="7"/>
  <c r="N452" i="7"/>
  <c r="M451" i="7"/>
  <c r="L450" i="7"/>
  <c r="K449" i="7"/>
  <c r="J448" i="7"/>
  <c r="Q448" i="7" s="1"/>
  <c r="P446" i="7"/>
  <c r="O445" i="7"/>
  <c r="N444" i="7"/>
  <c r="M443" i="7"/>
  <c r="L442" i="7"/>
  <c r="K441" i="7"/>
  <c r="J440" i="7"/>
  <c r="Q440" i="7" s="1"/>
  <c r="P438" i="7"/>
  <c r="O437" i="7"/>
  <c r="N436" i="7"/>
  <c r="M435" i="7"/>
  <c r="L434" i="7"/>
  <c r="K433" i="7"/>
  <c r="J432" i="7"/>
  <c r="Q432" i="7" s="1"/>
  <c r="P430" i="7"/>
  <c r="O429" i="7"/>
  <c r="N428" i="7"/>
  <c r="M427" i="7"/>
  <c r="L426" i="7"/>
  <c r="K425" i="7"/>
  <c r="J424" i="7"/>
  <c r="Q424" i="7" s="1"/>
  <c r="P422" i="7"/>
  <c r="O421" i="7"/>
  <c r="N420" i="7"/>
  <c r="M419" i="7"/>
  <c r="O417" i="7"/>
  <c r="K416" i="7"/>
  <c r="P414" i="7"/>
  <c r="O412" i="7"/>
  <c r="O410" i="7"/>
  <c r="J409" i="7"/>
  <c r="Q409" i="7" s="1"/>
  <c r="O406" i="7"/>
  <c r="N404" i="7"/>
  <c r="M402" i="7"/>
  <c r="J399" i="7"/>
  <c r="Q399" i="7" s="1"/>
  <c r="J396" i="7"/>
  <c r="Q396" i="7" s="1"/>
  <c r="L393" i="7"/>
  <c r="P389" i="7"/>
  <c r="P386" i="7"/>
  <c r="K384" i="7"/>
  <c r="O380" i="7"/>
  <c r="O377" i="7"/>
  <c r="J375" i="7"/>
  <c r="Q375" i="7" s="1"/>
  <c r="N371" i="7"/>
  <c r="N368" i="7"/>
  <c r="P365" i="7"/>
  <c r="M362" i="7"/>
  <c r="M359" i="7"/>
  <c r="O356" i="7"/>
  <c r="L353" i="7"/>
  <c r="N347" i="7"/>
  <c r="M338" i="7"/>
  <c r="L329" i="7"/>
  <c r="K320" i="7"/>
  <c r="J311" i="7"/>
  <c r="Q311" i="7" s="1"/>
  <c r="P301" i="7"/>
  <c r="O292" i="7"/>
  <c r="N283" i="7"/>
  <c r="M274" i="7"/>
  <c r="M263" i="7"/>
  <c r="N246" i="7"/>
  <c r="K211" i="7"/>
  <c r="N79" i="7"/>
  <c r="M131" i="7"/>
  <c r="P239" i="7"/>
  <c r="O233" i="7"/>
  <c r="N221" i="7"/>
  <c r="N206" i="7"/>
  <c r="L188" i="7"/>
  <c r="J170" i="7"/>
  <c r="Q170" i="7" s="1"/>
  <c r="O73" i="7"/>
  <c r="M127" i="7"/>
  <c r="M145" i="7"/>
  <c r="O154" i="7"/>
  <c r="P163" i="7"/>
  <c r="M168" i="7"/>
  <c r="N177" i="7"/>
  <c r="O186" i="7"/>
  <c r="P195" i="7"/>
  <c r="J205" i="7"/>
  <c r="Q205" i="7" s="1"/>
  <c r="K214" i="7"/>
  <c r="N220" i="7"/>
  <c r="O226" i="7"/>
  <c r="P232" i="7"/>
  <c r="J92" i="7"/>
  <c r="Q92" i="7" s="1"/>
  <c r="L110" i="7"/>
  <c r="L137" i="7"/>
  <c r="K150" i="7"/>
  <c r="L159" i="7"/>
  <c r="J173" i="7"/>
  <c r="Q173" i="7" s="1"/>
  <c r="K182" i="7"/>
  <c r="L191" i="7"/>
  <c r="M200" i="7"/>
  <c r="N209" i="7"/>
  <c r="N217" i="7"/>
  <c r="O223" i="7"/>
  <c r="O229" i="7"/>
  <c r="O151" i="7"/>
  <c r="K116" i="7"/>
  <c r="O183" i="7"/>
  <c r="M165" i="7"/>
  <c r="K147" i="7"/>
  <c r="P97" i="7"/>
  <c r="P160" i="7"/>
  <c r="K140" i="7"/>
  <c r="L78" i="7"/>
  <c r="M87" i="7"/>
  <c r="N96" i="7"/>
  <c r="O105" i="7"/>
  <c r="P114" i="7"/>
  <c r="J124" i="7"/>
  <c r="Q124" i="7" s="1"/>
  <c r="L130" i="7"/>
  <c r="M135" i="7"/>
  <c r="M139" i="7"/>
  <c r="M143" i="7"/>
  <c r="O146" i="7"/>
  <c r="J149" i="7"/>
  <c r="Q149" i="7" s="1"/>
  <c r="L151" i="7"/>
  <c r="N153" i="7"/>
  <c r="P155" i="7"/>
  <c r="K158" i="7"/>
  <c r="M160" i="7"/>
  <c r="O162" i="7"/>
  <c r="J165" i="7"/>
  <c r="Q165" i="7" s="1"/>
  <c r="L167" i="7"/>
  <c r="N169" i="7"/>
  <c r="P171" i="7"/>
  <c r="K174" i="7"/>
  <c r="M176" i="7"/>
  <c r="O178" i="7"/>
  <c r="J181" i="7"/>
  <c r="Q181" i="7" s="1"/>
  <c r="L183" i="7"/>
  <c r="N185" i="7"/>
  <c r="P187" i="7"/>
  <c r="K190" i="7"/>
  <c r="M192" i="7"/>
  <c r="O194" i="7"/>
  <c r="J197" i="7"/>
  <c r="Q197" i="7" s="1"/>
  <c r="L199" i="7"/>
  <c r="N201" i="7"/>
  <c r="P203" i="7"/>
  <c r="K206" i="7"/>
  <c r="M208" i="7"/>
  <c r="O210" i="7"/>
  <c r="J213" i="7"/>
  <c r="Q213" i="7" s="1"/>
  <c r="L215" i="7"/>
  <c r="P216" i="7"/>
  <c r="L218" i="7"/>
  <c r="P219" i="7"/>
  <c r="M221" i="7"/>
  <c r="P222" i="7"/>
  <c r="M224" i="7"/>
  <c r="J226" i="7"/>
  <c r="Q226" i="7" s="1"/>
  <c r="M227" i="7"/>
  <c r="J229" i="7"/>
  <c r="Q229" i="7"/>
  <c r="N230" i="7"/>
  <c r="J232" i="7"/>
  <c r="Q232" i="7" s="1"/>
  <c r="N233" i="7"/>
  <c r="K235" i="7"/>
  <c r="N236" i="7"/>
  <c r="K238" i="7"/>
  <c r="O239" i="7"/>
  <c r="K241" i="7"/>
  <c r="N242" i="7"/>
  <c r="O243" i="7"/>
  <c r="P244" i="7"/>
  <c r="J246" i="7"/>
  <c r="Q246" i="7" s="1"/>
  <c r="K247" i="7"/>
  <c r="L248" i="7"/>
  <c r="M249" i="7"/>
  <c r="N250" i="7"/>
  <c r="O251" i="7"/>
  <c r="P252" i="7"/>
  <c r="J254" i="7"/>
  <c r="Q254" i="7" s="1"/>
  <c r="K255" i="7"/>
  <c r="L256" i="7"/>
  <c r="M257" i="7"/>
  <c r="N258" i="7"/>
  <c r="O259" i="7"/>
  <c r="P260" i="7"/>
  <c r="N261" i="7"/>
  <c r="L262" i="7"/>
  <c r="K263" i="7"/>
  <c r="P263" i="7"/>
  <c r="N264" i="7"/>
  <c r="M265" i="7"/>
  <c r="K266" i="7"/>
  <c r="P266" i="7"/>
  <c r="O267" i="7"/>
  <c r="M268" i="7"/>
  <c r="K269" i="7"/>
  <c r="J270" i="7"/>
  <c r="Q270" i="7"/>
  <c r="O270" i="7"/>
  <c r="L271" i="7"/>
  <c r="P271" i="7"/>
  <c r="M272" i="7"/>
  <c r="J273" i="7"/>
  <c r="Q273" i="7" s="1"/>
  <c r="N273" i="7"/>
  <c r="K274" i="7"/>
  <c r="O274" i="7"/>
  <c r="L275" i="7"/>
  <c r="P275" i="7"/>
  <c r="M276" i="7"/>
  <c r="J277" i="7"/>
  <c r="Q277" i="7" s="1"/>
  <c r="N277" i="7"/>
  <c r="K278" i="7"/>
  <c r="O278" i="7"/>
  <c r="L279" i="7"/>
  <c r="P279" i="7"/>
  <c r="M280" i="7"/>
  <c r="J281" i="7"/>
  <c r="Q281" i="7" s="1"/>
  <c r="N281" i="7"/>
  <c r="K282" i="7"/>
  <c r="O282" i="7"/>
  <c r="L283" i="7"/>
  <c r="P283" i="7"/>
  <c r="M284" i="7"/>
  <c r="J285" i="7"/>
  <c r="Q285" i="7" s="1"/>
  <c r="N285" i="7"/>
  <c r="K286" i="7"/>
  <c r="O286" i="7"/>
  <c r="L287" i="7"/>
  <c r="P287" i="7"/>
  <c r="M288" i="7"/>
  <c r="J289" i="7"/>
  <c r="Q289" i="7" s="1"/>
  <c r="N289" i="7"/>
  <c r="K290" i="7"/>
  <c r="O290" i="7"/>
  <c r="L291" i="7"/>
  <c r="P291" i="7"/>
  <c r="M292" i="7"/>
  <c r="J293" i="7"/>
  <c r="Q293" i="7" s="1"/>
  <c r="N293" i="7"/>
  <c r="K294" i="7"/>
  <c r="O294" i="7"/>
  <c r="L295" i="7"/>
  <c r="P295" i="7"/>
  <c r="M296" i="7"/>
  <c r="J297" i="7"/>
  <c r="Q297" i="7" s="1"/>
  <c r="N297" i="7"/>
  <c r="K298" i="7"/>
  <c r="O298" i="7"/>
  <c r="L299" i="7"/>
  <c r="P299" i="7"/>
  <c r="M300" i="7"/>
  <c r="J301" i="7"/>
  <c r="Q301" i="7" s="1"/>
  <c r="N301" i="7"/>
  <c r="K302" i="7"/>
  <c r="O302" i="7"/>
  <c r="L303" i="7"/>
  <c r="P303" i="7"/>
  <c r="M304" i="7"/>
  <c r="J305" i="7"/>
  <c r="Q305" i="7" s="1"/>
  <c r="N305" i="7"/>
  <c r="K306" i="7"/>
  <c r="O306" i="7"/>
  <c r="L307" i="7"/>
  <c r="P307" i="7"/>
  <c r="M308" i="7"/>
  <c r="J309" i="7"/>
  <c r="Q309" i="7" s="1"/>
  <c r="N309" i="7"/>
  <c r="K310" i="7"/>
  <c r="O310" i="7"/>
  <c r="L311" i="7"/>
  <c r="P311" i="7"/>
  <c r="M312" i="7"/>
  <c r="J313" i="7"/>
  <c r="Q313" i="7" s="1"/>
  <c r="N313" i="7"/>
  <c r="K314" i="7"/>
  <c r="O314" i="7"/>
  <c r="L315" i="7"/>
  <c r="P315" i="7"/>
  <c r="M316" i="7"/>
  <c r="J317" i="7"/>
  <c r="Q317" i="7" s="1"/>
  <c r="N317" i="7"/>
  <c r="K318" i="7"/>
  <c r="O318" i="7"/>
  <c r="L319" i="7"/>
  <c r="P319" i="7"/>
  <c r="M320" i="7"/>
  <c r="J321" i="7"/>
  <c r="Q321" i="7" s="1"/>
  <c r="N321" i="7"/>
  <c r="K322" i="7"/>
  <c r="O322" i="7"/>
  <c r="L323" i="7"/>
  <c r="P323" i="7"/>
  <c r="M324" i="7"/>
  <c r="J325" i="7"/>
  <c r="Q325" i="7" s="1"/>
  <c r="N325" i="7"/>
  <c r="K326" i="7"/>
  <c r="O326" i="7"/>
  <c r="L327" i="7"/>
  <c r="P327" i="7"/>
  <c r="M328" i="7"/>
  <c r="J329" i="7"/>
  <c r="Q329" i="7" s="1"/>
  <c r="N329" i="7"/>
  <c r="K330" i="7"/>
  <c r="O330" i="7"/>
  <c r="L331" i="7"/>
  <c r="P331" i="7"/>
  <c r="M332" i="7"/>
  <c r="J333" i="7"/>
  <c r="Q333" i="7" s="1"/>
  <c r="N333" i="7"/>
  <c r="K334" i="7"/>
  <c r="O334" i="7"/>
  <c r="L335" i="7"/>
  <c r="P335" i="7"/>
  <c r="M336" i="7"/>
  <c r="J337" i="7"/>
  <c r="Q337" i="7" s="1"/>
  <c r="N337" i="7"/>
  <c r="K338" i="7"/>
  <c r="O338" i="7"/>
  <c r="L339" i="7"/>
  <c r="P339" i="7"/>
  <c r="M340" i="7"/>
  <c r="J341" i="7"/>
  <c r="Q341" i="7" s="1"/>
  <c r="N341" i="7"/>
  <c r="K342" i="7"/>
  <c r="O342" i="7"/>
  <c r="L343" i="7"/>
  <c r="P343" i="7"/>
  <c r="M344" i="7"/>
  <c r="J345" i="7"/>
  <c r="Q345" i="7" s="1"/>
  <c r="N345" i="7"/>
  <c r="K346" i="7"/>
  <c r="O346" i="7"/>
  <c r="L347" i="7"/>
  <c r="P347" i="7"/>
  <c r="M348" i="7"/>
  <c r="J349" i="7"/>
  <c r="Q349" i="7" s="1"/>
  <c r="N349" i="7"/>
  <c r="K350" i="7"/>
  <c r="O350" i="7"/>
  <c r="L351" i="7"/>
  <c r="P351" i="7"/>
  <c r="M352" i="7"/>
  <c r="J353" i="7"/>
  <c r="Q353" i="7" s="1"/>
  <c r="N353" i="7"/>
  <c r="K354" i="7"/>
  <c r="O354" i="7"/>
  <c r="L355" i="7"/>
  <c r="P355" i="7"/>
  <c r="M356" i="7"/>
  <c r="J357" i="7"/>
  <c r="Q357" i="7" s="1"/>
  <c r="N357" i="7"/>
  <c r="K358" i="7"/>
  <c r="O358" i="7"/>
  <c r="L359" i="7"/>
  <c r="P359" i="7"/>
  <c r="M360" i="7"/>
  <c r="J361" i="7"/>
  <c r="Q361" i="7" s="1"/>
  <c r="N361" i="7"/>
  <c r="K362" i="7"/>
  <c r="O362" i="7"/>
  <c r="L363" i="7"/>
  <c r="P363" i="7"/>
  <c r="M364" i="7"/>
  <c r="J365" i="7"/>
  <c r="Q365" i="7" s="1"/>
  <c r="N365" i="7"/>
  <c r="K366" i="7"/>
  <c r="O366" i="7"/>
  <c r="L367" i="7"/>
  <c r="P367" i="7"/>
  <c r="M368" i="7"/>
  <c r="J369" i="7"/>
  <c r="Q369" i="7" s="1"/>
  <c r="N369" i="7"/>
  <c r="K370" i="7"/>
  <c r="O370" i="7"/>
  <c r="L371" i="7"/>
  <c r="P371" i="7"/>
  <c r="M372" i="7"/>
  <c r="J373" i="7"/>
  <c r="Q373" i="7" s="1"/>
  <c r="N373" i="7"/>
  <c r="K374" i="7"/>
  <c r="O374" i="7"/>
  <c r="L375" i="7"/>
  <c r="P375" i="7"/>
  <c r="M376" i="7"/>
  <c r="J377" i="7"/>
  <c r="Q377" i="7" s="1"/>
  <c r="N377" i="7"/>
  <c r="K378" i="7"/>
  <c r="O378" i="7"/>
  <c r="L379" i="7"/>
  <c r="P379" i="7"/>
  <c r="M380" i="7"/>
  <c r="J381" i="7"/>
  <c r="Q381" i="7" s="1"/>
  <c r="N381" i="7"/>
  <c r="K382" i="7"/>
  <c r="O382" i="7"/>
  <c r="L383" i="7"/>
  <c r="P383" i="7"/>
  <c r="M384" i="7"/>
  <c r="J385" i="7"/>
  <c r="Q385" i="7" s="1"/>
  <c r="N385" i="7"/>
  <c r="K386" i="7"/>
  <c r="O386" i="7"/>
  <c r="L387" i="7"/>
  <c r="P387" i="7"/>
  <c r="M388" i="7"/>
  <c r="J389" i="7"/>
  <c r="Q389" i="7" s="1"/>
  <c r="N389" i="7"/>
  <c r="K390" i="7"/>
  <c r="O390" i="7"/>
  <c r="L391" i="7"/>
  <c r="P391" i="7"/>
  <c r="M392" i="7"/>
  <c r="J393" i="7"/>
  <c r="Q393" i="7" s="1"/>
  <c r="N393" i="7"/>
  <c r="K394" i="7"/>
  <c r="O394" i="7"/>
  <c r="L395" i="7"/>
  <c r="P395" i="7"/>
  <c r="M396" i="7"/>
  <c r="J397" i="7"/>
  <c r="Q397" i="7" s="1"/>
  <c r="N397" i="7"/>
  <c r="K398" i="7"/>
  <c r="O398" i="7"/>
  <c r="L399" i="7"/>
  <c r="P399" i="7"/>
  <c r="M400" i="7"/>
  <c r="J401" i="7"/>
  <c r="Q401" i="7" s="1"/>
  <c r="N401" i="7"/>
  <c r="K402" i="7"/>
  <c r="O402" i="7"/>
  <c r="L403" i="7"/>
  <c r="J75" i="7"/>
  <c r="Q75" i="7" s="1"/>
  <c r="K84" i="7"/>
  <c r="L93" i="7"/>
  <c r="M102" i="7"/>
  <c r="N111" i="7"/>
  <c r="O120" i="7"/>
  <c r="N128" i="7"/>
  <c r="J134" i="7"/>
  <c r="Q134" i="7" s="1"/>
  <c r="J138" i="7"/>
  <c r="Q138" i="7" s="1"/>
  <c r="L142" i="7"/>
  <c r="J146" i="7"/>
  <c r="Q146" i="7" s="1"/>
  <c r="L148" i="7"/>
  <c r="N150" i="7"/>
  <c r="P152" i="7"/>
  <c r="K155" i="7"/>
  <c r="M157" i="7"/>
  <c r="O159" i="7"/>
  <c r="J162" i="7"/>
  <c r="Q162" i="7" s="1"/>
  <c r="L164" i="7"/>
  <c r="N166" i="7"/>
  <c r="P168" i="7"/>
  <c r="K171" i="7"/>
  <c r="M173" i="7"/>
  <c r="O175" i="7"/>
  <c r="J178" i="7"/>
  <c r="Q178" i="7" s="1"/>
  <c r="L180" i="7"/>
  <c r="N182" i="7"/>
  <c r="P184" i="7"/>
  <c r="K187" i="7"/>
  <c r="M189" i="7"/>
  <c r="O191" i="7"/>
  <c r="J194" i="7"/>
  <c r="Q194" i="7" s="1"/>
  <c r="L196" i="7"/>
  <c r="N198" i="7"/>
  <c r="P200" i="7"/>
  <c r="K203" i="7"/>
  <c r="M205" i="7"/>
  <c r="O207" i="7"/>
  <c r="J210" i="7"/>
  <c r="Q210" i="7" s="1"/>
  <c r="L212" i="7"/>
  <c r="N214" i="7"/>
  <c r="L216" i="7"/>
  <c r="O217" i="7"/>
  <c r="L219" i="7"/>
  <c r="P220" i="7"/>
  <c r="L222" i="7"/>
  <c r="P223" i="7"/>
  <c r="M225" i="7"/>
  <c r="P226" i="7"/>
  <c r="M228" i="7"/>
  <c r="J230" i="7"/>
  <c r="Q230" i="7" s="1"/>
  <c r="M231" i="7"/>
  <c r="J233" i="7"/>
  <c r="Q233" i="7" s="1"/>
  <c r="N234" i="7"/>
  <c r="J236" i="7"/>
  <c r="Q236" i="7" s="1"/>
  <c r="N237" i="7"/>
  <c r="K239" i="7"/>
  <c r="N240" i="7"/>
  <c r="K242" i="7"/>
  <c r="L243" i="7"/>
  <c r="M244" i="7"/>
  <c r="N245" i="7"/>
  <c r="O246" i="7"/>
  <c r="P247" i="7"/>
  <c r="J249" i="7"/>
  <c r="Q249" i="7" s="1"/>
  <c r="K250" i="7"/>
  <c r="L251" i="7"/>
  <c r="M252" i="7"/>
  <c r="N253" i="7"/>
  <c r="O254" i="7"/>
  <c r="P255" i="7"/>
  <c r="J257" i="7"/>
  <c r="Q257" i="7" s="1"/>
  <c r="K258" i="7"/>
  <c r="L259" i="7"/>
  <c r="M260" i="7"/>
  <c r="M261" i="7"/>
  <c r="K262" i="7"/>
  <c r="P262" i="7"/>
  <c r="O263" i="7"/>
  <c r="M264" i="7"/>
  <c r="K265" i="7"/>
  <c r="J266" i="7"/>
  <c r="Q266" i="7" s="1"/>
  <c r="O266" i="7"/>
  <c r="M267" i="7"/>
  <c r="L268" i="7"/>
  <c r="J269" i="7"/>
  <c r="Q269" i="7" s="1"/>
  <c r="O269" i="7"/>
  <c r="N270" i="7"/>
  <c r="K271" i="7"/>
  <c r="O271" i="7"/>
  <c r="L272" i="7"/>
  <c r="P272" i="7"/>
  <c r="M273" i="7"/>
  <c r="J274" i="7"/>
  <c r="Q274" i="7" s="1"/>
  <c r="N274" i="7"/>
  <c r="K275" i="7"/>
  <c r="O275" i="7"/>
  <c r="L276" i="7"/>
  <c r="P276" i="7"/>
  <c r="M277" i="7"/>
  <c r="J278" i="7"/>
  <c r="Q278" i="7" s="1"/>
  <c r="N278" i="7"/>
  <c r="K279" i="7"/>
  <c r="O279" i="7"/>
  <c r="L280" i="7"/>
  <c r="P280" i="7"/>
  <c r="M281" i="7"/>
  <c r="J282" i="7"/>
  <c r="Q282" i="7" s="1"/>
  <c r="N282" i="7"/>
  <c r="K283" i="7"/>
  <c r="O283" i="7"/>
  <c r="L284" i="7"/>
  <c r="P284" i="7"/>
  <c r="M285" i="7"/>
  <c r="J286" i="7"/>
  <c r="Q286" i="7" s="1"/>
  <c r="N286" i="7"/>
  <c r="K287" i="7"/>
  <c r="O287" i="7"/>
  <c r="L288" i="7"/>
  <c r="P288" i="7"/>
  <c r="M289" i="7"/>
  <c r="J290" i="7"/>
  <c r="Q290" i="7" s="1"/>
  <c r="N290" i="7"/>
  <c r="K291" i="7"/>
  <c r="O291" i="7"/>
  <c r="L292" i="7"/>
  <c r="P292" i="7"/>
  <c r="M293" i="7"/>
  <c r="J294" i="7"/>
  <c r="Q294" i="7" s="1"/>
  <c r="N294" i="7"/>
  <c r="K295" i="7"/>
  <c r="O295" i="7"/>
  <c r="L296" i="7"/>
  <c r="P296" i="7"/>
  <c r="M297" i="7"/>
  <c r="J298" i="7"/>
  <c r="Q298" i="7" s="1"/>
  <c r="N298" i="7"/>
  <c r="K299" i="7"/>
  <c r="O299" i="7"/>
  <c r="L300" i="7"/>
  <c r="P300" i="7"/>
  <c r="M301" i="7"/>
  <c r="J302" i="7"/>
  <c r="Q302" i="7" s="1"/>
  <c r="N302" i="7"/>
  <c r="K303" i="7"/>
  <c r="O303" i="7"/>
  <c r="L304" i="7"/>
  <c r="P304" i="7"/>
  <c r="M305" i="7"/>
  <c r="J306" i="7"/>
  <c r="Q306" i="7" s="1"/>
  <c r="N306" i="7"/>
  <c r="K307" i="7"/>
  <c r="O307" i="7"/>
  <c r="L308" i="7"/>
  <c r="P308" i="7"/>
  <c r="M309" i="7"/>
  <c r="J310" i="7"/>
  <c r="Q310" i="7" s="1"/>
  <c r="N310" i="7"/>
  <c r="K311" i="7"/>
  <c r="O311" i="7"/>
  <c r="L312" i="7"/>
  <c r="P312" i="7"/>
  <c r="M313" i="7"/>
  <c r="J314" i="7"/>
  <c r="Q314" i="7" s="1"/>
  <c r="N314" i="7"/>
  <c r="K315" i="7"/>
  <c r="O315" i="7"/>
  <c r="L316" i="7"/>
  <c r="P316" i="7"/>
  <c r="M317" i="7"/>
  <c r="J318" i="7"/>
  <c r="Q318" i="7" s="1"/>
  <c r="N318" i="7"/>
  <c r="K319" i="7"/>
  <c r="O319" i="7"/>
  <c r="L320" i="7"/>
  <c r="P320" i="7"/>
  <c r="M321" i="7"/>
  <c r="J322" i="7"/>
  <c r="Q322" i="7" s="1"/>
  <c r="N322" i="7"/>
  <c r="K323" i="7"/>
  <c r="O323" i="7"/>
  <c r="L324" i="7"/>
  <c r="P324" i="7"/>
  <c r="M325" i="7"/>
  <c r="J326" i="7"/>
  <c r="Q326" i="7" s="1"/>
  <c r="N326" i="7"/>
  <c r="K327" i="7"/>
  <c r="O327" i="7"/>
  <c r="L328" i="7"/>
  <c r="P328" i="7"/>
  <c r="M329" i="7"/>
  <c r="J330" i="7"/>
  <c r="Q330" i="7" s="1"/>
  <c r="N330" i="7"/>
  <c r="K331" i="7"/>
  <c r="O331" i="7"/>
  <c r="L332" i="7"/>
  <c r="P332" i="7"/>
  <c r="M333" i="7"/>
  <c r="J334" i="7"/>
  <c r="Q334" i="7" s="1"/>
  <c r="N334" i="7"/>
  <c r="K335" i="7"/>
  <c r="O335" i="7"/>
  <c r="L336" i="7"/>
  <c r="P336" i="7"/>
  <c r="M337" i="7"/>
  <c r="J338" i="7"/>
  <c r="Q338" i="7" s="1"/>
  <c r="N338" i="7"/>
  <c r="K339" i="7"/>
  <c r="O339" i="7"/>
  <c r="L340" i="7"/>
  <c r="P340" i="7"/>
  <c r="M341" i="7"/>
  <c r="J342" i="7"/>
  <c r="Q342" i="7" s="1"/>
  <c r="N342" i="7"/>
  <c r="K343" i="7"/>
  <c r="O343" i="7"/>
  <c r="L344" i="7"/>
  <c r="P344" i="7"/>
  <c r="M345" i="7"/>
  <c r="J346" i="7"/>
  <c r="Q346" i="7" s="1"/>
  <c r="N346" i="7"/>
  <c r="K347" i="7"/>
  <c r="O347" i="7"/>
  <c r="L348" i="7"/>
  <c r="P348" i="7"/>
  <c r="M349" i="7"/>
  <c r="J350" i="7"/>
  <c r="Q350" i="7" s="1"/>
  <c r="N350" i="7"/>
  <c r="K351" i="7"/>
  <c r="O351" i="7"/>
  <c r="L352" i="7"/>
  <c r="P352" i="7"/>
  <c r="M353" i="7"/>
  <c r="J354" i="7"/>
  <c r="Q354" i="7" s="1"/>
  <c r="N354" i="7"/>
  <c r="K355" i="7"/>
  <c r="O355" i="7"/>
  <c r="L356" i="7"/>
  <c r="P356" i="7"/>
  <c r="M357" i="7"/>
  <c r="J358" i="7"/>
  <c r="Q358" i="7" s="1"/>
  <c r="N358" i="7"/>
  <c r="K359" i="7"/>
  <c r="O359" i="7"/>
  <c r="L360" i="7"/>
  <c r="P360" i="7"/>
  <c r="M361" i="7"/>
  <c r="J362" i="7"/>
  <c r="Q362" i="7" s="1"/>
  <c r="N362" i="7"/>
  <c r="K363" i="7"/>
  <c r="O363" i="7"/>
  <c r="L364" i="7"/>
  <c r="P364" i="7"/>
  <c r="M365" i="7"/>
  <c r="J366" i="7"/>
  <c r="Q366" i="7" s="1"/>
  <c r="N366" i="7"/>
  <c r="K367" i="7"/>
  <c r="O367" i="7"/>
  <c r="L368" i="7"/>
  <c r="P368" i="7"/>
  <c r="M369" i="7"/>
  <c r="J370" i="7"/>
  <c r="Q370" i="7" s="1"/>
  <c r="N370" i="7"/>
  <c r="K371" i="7"/>
  <c r="O371" i="7"/>
  <c r="L372" i="7"/>
  <c r="P372" i="7"/>
  <c r="M373" i="7"/>
  <c r="J374" i="7"/>
  <c r="Q374" i="7" s="1"/>
  <c r="N374" i="7"/>
  <c r="K375" i="7"/>
  <c r="O375" i="7"/>
  <c r="L376" i="7"/>
  <c r="P376" i="7"/>
  <c r="M377" i="7"/>
  <c r="J378" i="7"/>
  <c r="Q378" i="7" s="1"/>
  <c r="N378" i="7"/>
  <c r="K379" i="7"/>
  <c r="O379" i="7"/>
  <c r="L380" i="7"/>
  <c r="P380" i="7"/>
  <c r="M381" i="7"/>
  <c r="J382" i="7"/>
  <c r="Q382" i="7" s="1"/>
  <c r="N382" i="7"/>
  <c r="K383" i="7"/>
  <c r="O383" i="7"/>
  <c r="L384" i="7"/>
  <c r="P384" i="7"/>
  <c r="M385" i="7"/>
  <c r="J386" i="7"/>
  <c r="Q386" i="7" s="1"/>
  <c r="N386" i="7"/>
  <c r="K387" i="7"/>
  <c r="O387" i="7"/>
  <c r="L388" i="7"/>
  <c r="P388" i="7"/>
  <c r="M389" i="7"/>
  <c r="J390" i="7"/>
  <c r="Q390" i="7" s="1"/>
  <c r="N390" i="7"/>
  <c r="K391" i="7"/>
  <c r="O391" i="7"/>
  <c r="L392" i="7"/>
  <c r="P392" i="7"/>
  <c r="M393" i="7"/>
  <c r="J394" i="7"/>
  <c r="Q394" i="7" s="1"/>
  <c r="N394" i="7"/>
  <c r="K395" i="7"/>
  <c r="O395" i="7"/>
  <c r="L396" i="7"/>
  <c r="P396" i="7"/>
  <c r="M397" i="7"/>
  <c r="J398" i="7"/>
  <c r="Q398" i="7" s="1"/>
  <c r="N398" i="7"/>
  <c r="K399" i="7"/>
  <c r="O399" i="7"/>
  <c r="L400" i="7"/>
  <c r="P400" i="7"/>
  <c r="M401" i="7"/>
  <c r="J402" i="7"/>
  <c r="Q402" i="7" s="1"/>
  <c r="N402" i="7"/>
  <c r="K403" i="7"/>
  <c r="O403" i="7"/>
  <c r="L404" i="7"/>
  <c r="P404" i="7"/>
  <c r="M405" i="7"/>
  <c r="J406" i="7"/>
  <c r="Q406" i="7" s="1"/>
  <c r="N406" i="7"/>
  <c r="K407" i="7"/>
  <c r="O407" i="7"/>
  <c r="L408" i="7"/>
  <c r="P408" i="7"/>
  <c r="M409" i="7"/>
  <c r="J410" i="7"/>
  <c r="Q410" i="7" s="1"/>
  <c r="N410" i="7"/>
  <c r="K411" i="7"/>
  <c r="O411" i="7"/>
  <c r="L412" i="7"/>
  <c r="P412" i="7"/>
  <c r="M413" i="7"/>
  <c r="J414" i="7"/>
  <c r="Q414" i="7" s="1"/>
  <c r="M500" i="7"/>
  <c r="P499" i="7"/>
  <c r="L499" i="7"/>
  <c r="O498" i="7"/>
  <c r="K498" i="7"/>
  <c r="N497" i="7"/>
  <c r="J497" i="7"/>
  <c r="Q497" i="7" s="1"/>
  <c r="M496" i="7"/>
  <c r="P495" i="7"/>
  <c r="L495" i="7"/>
  <c r="O494" i="7"/>
  <c r="K494" i="7"/>
  <c r="N493" i="7"/>
  <c r="J493" i="7"/>
  <c r="Q493" i="7" s="1"/>
  <c r="M492" i="7"/>
  <c r="P491" i="7"/>
  <c r="L491" i="7"/>
  <c r="O490" i="7"/>
  <c r="K490" i="7"/>
  <c r="N489" i="7"/>
  <c r="J489" i="7"/>
  <c r="Q489" i="7" s="1"/>
  <c r="M488" i="7"/>
  <c r="P487" i="7"/>
  <c r="L487" i="7"/>
  <c r="O486" i="7"/>
  <c r="K486" i="7"/>
  <c r="N485" i="7"/>
  <c r="J485" i="7"/>
  <c r="Q485" i="7" s="1"/>
  <c r="M484" i="7"/>
  <c r="P483" i="7"/>
  <c r="L483" i="7"/>
  <c r="O482" i="7"/>
  <c r="K482" i="7"/>
  <c r="N481" i="7"/>
  <c r="J481" i="7"/>
  <c r="Q481" i="7" s="1"/>
  <c r="M480" i="7"/>
  <c r="P479" i="7"/>
  <c r="L479" i="7"/>
  <c r="O478" i="7"/>
  <c r="K478" i="7"/>
  <c r="N477" i="7"/>
  <c r="J477" i="7"/>
  <c r="Q477" i="7" s="1"/>
  <c r="M476" i="7"/>
  <c r="P475" i="7"/>
  <c r="L475" i="7"/>
  <c r="O474" i="7"/>
  <c r="K474" i="7"/>
  <c r="N473" i="7"/>
  <c r="J473" i="7"/>
  <c r="Q473" i="7" s="1"/>
  <c r="M472" i="7"/>
  <c r="P471" i="7"/>
  <c r="L471" i="7"/>
  <c r="O470" i="7"/>
  <c r="K470" i="7"/>
  <c r="N469" i="7"/>
  <c r="J469" i="7"/>
  <c r="Q469" i="7" s="1"/>
  <c r="M468" i="7"/>
  <c r="P467" i="7"/>
  <c r="L467" i="7"/>
  <c r="O466" i="7"/>
  <c r="K466" i="7"/>
  <c r="N465" i="7"/>
  <c r="J465" i="7"/>
  <c r="Q465" i="7" s="1"/>
  <c r="M464" i="7"/>
  <c r="P463" i="7"/>
  <c r="L463" i="7"/>
  <c r="O462" i="7"/>
  <c r="K462" i="7"/>
  <c r="N461" i="7"/>
  <c r="J461" i="7"/>
  <c r="Q461" i="7" s="1"/>
  <c r="M460" i="7"/>
  <c r="P459" i="7"/>
  <c r="L459" i="7"/>
  <c r="O458" i="7"/>
  <c r="K458" i="7"/>
  <c r="N457" i="7"/>
  <c r="J457" i="7"/>
  <c r="Q457" i="7" s="1"/>
  <c r="M456" i="7"/>
  <c r="P455" i="7"/>
  <c r="L455" i="7"/>
  <c r="O454" i="7"/>
  <c r="K454" i="7"/>
  <c r="N453" i="7"/>
  <c r="J453" i="7"/>
  <c r="Q453" i="7" s="1"/>
  <c r="M452" i="7"/>
  <c r="P451" i="7"/>
  <c r="L451" i="7"/>
  <c r="O450" i="7"/>
  <c r="K450" i="7"/>
  <c r="N449" i="7"/>
  <c r="J449" i="7"/>
  <c r="Q449" i="7" s="1"/>
  <c r="M448" i="7"/>
  <c r="P447" i="7"/>
  <c r="L447" i="7"/>
  <c r="O446" i="7"/>
  <c r="K446" i="7"/>
  <c r="N445" i="7"/>
  <c r="J445" i="7"/>
  <c r="Q445" i="7" s="1"/>
  <c r="M444" i="7"/>
  <c r="P443" i="7"/>
  <c r="L443" i="7"/>
  <c r="O442" i="7"/>
  <c r="K442" i="7"/>
  <c r="N441" i="7"/>
  <c r="J441" i="7"/>
  <c r="Q441" i="7" s="1"/>
  <c r="M440" i="7"/>
  <c r="P439" i="7"/>
  <c r="L439" i="7"/>
  <c r="O438" i="7"/>
  <c r="K438" i="7"/>
  <c r="N437" i="7"/>
  <c r="J437" i="7"/>
  <c r="Q437" i="7" s="1"/>
  <c r="M436" i="7"/>
  <c r="P435" i="7"/>
  <c r="L435" i="7"/>
  <c r="O434" i="7"/>
  <c r="K434" i="7"/>
  <c r="N433" i="7"/>
  <c r="J433" i="7"/>
  <c r="Q433" i="7" s="1"/>
  <c r="M432" i="7"/>
  <c r="P431" i="7"/>
  <c r="L431" i="7"/>
  <c r="O430" i="7"/>
  <c r="K430" i="7"/>
  <c r="N429" i="7"/>
  <c r="J429" i="7"/>
  <c r="Q429" i="7" s="1"/>
  <c r="M428" i="7"/>
  <c r="P427" i="7"/>
  <c r="L427" i="7"/>
  <c r="O426" i="7"/>
  <c r="K426" i="7"/>
  <c r="N425" i="7"/>
  <c r="J425" i="7"/>
  <c r="Q425" i="7" s="1"/>
  <c r="M424" i="7"/>
  <c r="P423" i="7"/>
  <c r="L423" i="7"/>
  <c r="O422" i="7"/>
  <c r="K422" i="7"/>
  <c r="N421" i="7"/>
  <c r="J421" i="7"/>
  <c r="Q421" i="7" s="1"/>
  <c r="M420" i="7"/>
  <c r="P419" i="7"/>
  <c r="L419" i="7"/>
  <c r="O418" i="7"/>
  <c r="K418" i="7"/>
  <c r="N417" i="7"/>
  <c r="J417" i="7"/>
  <c r="Q417" i="7" s="1"/>
  <c r="M416" i="7"/>
  <c r="P415" i="7"/>
  <c r="L415" i="7"/>
  <c r="O414" i="7"/>
  <c r="K414" i="7"/>
  <c r="L413" i="7"/>
  <c r="N412" i="7"/>
  <c r="P411" i="7"/>
  <c r="J411" i="7"/>
  <c r="Q411" i="7" s="1"/>
  <c r="L410" i="7"/>
  <c r="N409" i="7"/>
  <c r="O408" i="7"/>
  <c r="J408" i="7"/>
  <c r="Q408" i="7" s="1"/>
  <c r="L407" i="7"/>
  <c r="M406" i="7"/>
  <c r="O405" i="7"/>
  <c r="J405" i="7"/>
  <c r="Q405" i="7" s="1"/>
  <c r="K404" i="7"/>
  <c r="M403" i="7"/>
  <c r="L402" i="7"/>
  <c r="K401" i="7"/>
  <c r="J400" i="7"/>
  <c r="Q400" i="7" s="1"/>
  <c r="P398" i="7"/>
  <c r="O397" i="7"/>
  <c r="N396" i="7"/>
  <c r="M395" i="7"/>
  <c r="L394" i="7"/>
  <c r="K393" i="7"/>
  <c r="J392" i="7"/>
  <c r="Q392" i="7" s="1"/>
  <c r="P390" i="7"/>
  <c r="O389" i="7"/>
  <c r="N388" i="7"/>
  <c r="M387" i="7"/>
  <c r="L386" i="7"/>
  <c r="K385" i="7"/>
  <c r="J384" i="7"/>
  <c r="Q384" i="7" s="1"/>
  <c r="P382" i="7"/>
  <c r="O381" i="7"/>
  <c r="N380" i="7"/>
  <c r="M379" i="7"/>
  <c r="L378" i="7"/>
  <c r="K377" i="7"/>
  <c r="J376" i="7"/>
  <c r="Q376" i="7" s="1"/>
  <c r="P374" i="7"/>
  <c r="O373" i="7"/>
  <c r="N372" i="7"/>
  <c r="M371" i="7"/>
  <c r="L370" i="7"/>
  <c r="K369" i="7"/>
  <c r="J368" i="7"/>
  <c r="Q368" i="7" s="1"/>
  <c r="P366" i="7"/>
  <c r="O365" i="7"/>
  <c r="N364" i="7"/>
  <c r="M363" i="7"/>
  <c r="L362" i="7"/>
  <c r="K361" i="7"/>
  <c r="J360" i="7"/>
  <c r="Q360" i="7" s="1"/>
  <c r="P358" i="7"/>
  <c r="O357" i="7"/>
  <c r="N356" i="7"/>
  <c r="M355" i="7"/>
  <c r="L354" i="7"/>
  <c r="K353" i="7"/>
  <c r="J352" i="7"/>
  <c r="Q352" i="7" s="1"/>
  <c r="P350" i="7"/>
  <c r="O349" i="7"/>
  <c r="N348" i="7"/>
  <c r="M347" i="7"/>
  <c r="L346" i="7"/>
  <c r="K345" i="7"/>
  <c r="J344" i="7"/>
  <c r="Q344" i="7" s="1"/>
  <c r="P342" i="7"/>
  <c r="O341" i="7"/>
  <c r="N340" i="7"/>
  <c r="M339" i="7"/>
  <c r="L338" i="7"/>
  <c r="K337" i="7"/>
  <c r="J336" i="7"/>
  <c r="Q336" i="7" s="1"/>
  <c r="P334" i="7"/>
  <c r="O333" i="7"/>
  <c r="N332" i="7"/>
  <c r="M331" i="7"/>
  <c r="L330" i="7"/>
  <c r="K329" i="7"/>
  <c r="J328" i="7"/>
  <c r="Q328" i="7" s="1"/>
  <c r="P326" i="7"/>
  <c r="O325" i="7"/>
  <c r="N324" i="7"/>
  <c r="M323" i="7"/>
  <c r="L322" i="7"/>
  <c r="K321" i="7"/>
  <c r="J320" i="7"/>
  <c r="Q320" i="7" s="1"/>
  <c r="P318" i="7"/>
  <c r="O317" i="7"/>
  <c r="N316" i="7"/>
  <c r="M315" i="7"/>
  <c r="L314" i="7"/>
  <c r="K313" i="7"/>
  <c r="J312" i="7"/>
  <c r="Q312" i="7" s="1"/>
  <c r="P310" i="7"/>
  <c r="O309" i="7"/>
  <c r="N308" i="7"/>
  <c r="M307" i="7"/>
  <c r="L306" i="7"/>
  <c r="K305" i="7"/>
  <c r="J304" i="7"/>
  <c r="Q304" i="7" s="1"/>
  <c r="P302" i="7"/>
  <c r="O301" i="7"/>
  <c r="N300" i="7"/>
  <c r="M299" i="7"/>
  <c r="L298" i="7"/>
  <c r="K297" i="7"/>
  <c r="J296" i="7"/>
  <c r="Q296" i="7" s="1"/>
  <c r="P294" i="7"/>
  <c r="O293" i="7"/>
  <c r="N292" i="7"/>
  <c r="M291" i="7"/>
  <c r="L290" i="7"/>
  <c r="K289" i="7"/>
  <c r="J288" i="7"/>
  <c r="Q288" i="7" s="1"/>
  <c r="P286" i="7"/>
  <c r="O285" i="7"/>
  <c r="N284" i="7"/>
  <c r="M283" i="7"/>
  <c r="L282" i="7"/>
  <c r="K281" i="7"/>
  <c r="J280" i="7"/>
  <c r="Q280" i="7" s="1"/>
  <c r="P278" i="7"/>
  <c r="O277" i="7"/>
  <c r="N276" i="7"/>
  <c r="M275" i="7"/>
  <c r="L274" i="7"/>
  <c r="K273" i="7"/>
  <c r="J272" i="7"/>
  <c r="Q272" i="7" s="1"/>
  <c r="P270" i="7"/>
  <c r="M269" i="7"/>
  <c r="P267" i="7"/>
  <c r="L266" i="7"/>
  <c r="P264" i="7"/>
  <c r="L263" i="7"/>
  <c r="O261" i="7"/>
  <c r="P259" i="7"/>
  <c r="N257" i="7"/>
  <c r="L255" i="7"/>
  <c r="J253" i="7"/>
  <c r="Q253" i="7" s="1"/>
  <c r="O250" i="7"/>
  <c r="M248" i="7"/>
  <c r="K246" i="7"/>
  <c r="P243" i="7"/>
  <c r="M241" i="7"/>
  <c r="L238" i="7"/>
  <c r="L235" i="7"/>
  <c r="L232" i="7"/>
  <c r="K229" i="7"/>
  <c r="K226" i="7"/>
  <c r="K223" i="7"/>
  <c r="J220" i="7"/>
  <c r="Q220" i="7" s="1"/>
  <c r="J217" i="7"/>
  <c r="Q217" i="7" s="1"/>
  <c r="M213" i="7"/>
  <c r="P208" i="7"/>
  <c r="L204" i="7"/>
  <c r="O199" i="7"/>
  <c r="K195" i="7"/>
  <c r="N190" i="7"/>
  <c r="J186" i="7"/>
  <c r="Q186" i="7" s="1"/>
  <c r="M181" i="7"/>
  <c r="P176" i="7"/>
  <c r="L172" i="7"/>
  <c r="O167" i="7"/>
  <c r="K163" i="7"/>
  <c r="N158" i="7"/>
  <c r="J154" i="7"/>
  <c r="Q154" i="7" s="1"/>
  <c r="M149" i="7"/>
  <c r="K144" i="7"/>
  <c r="K136" i="7"/>
  <c r="L125" i="7"/>
  <c r="J107" i="7"/>
  <c r="Q107" i="7" s="1"/>
  <c r="O88" i="7"/>
  <c r="K68" i="7"/>
  <c r="P500" i="7"/>
  <c r="L500" i="7"/>
  <c r="O499" i="7"/>
  <c r="K499" i="7"/>
  <c r="N498" i="7"/>
  <c r="J498" i="7"/>
  <c r="Q498" i="7" s="1"/>
  <c r="M497" i="7"/>
  <c r="P496" i="7"/>
  <c r="L496" i="7"/>
  <c r="O495" i="7"/>
  <c r="K495" i="7"/>
  <c r="N494" i="7"/>
  <c r="J494" i="7"/>
  <c r="Q494" i="7" s="1"/>
  <c r="M493" i="7"/>
  <c r="P492" i="7"/>
  <c r="L492" i="7"/>
  <c r="O491" i="7"/>
  <c r="K491" i="7"/>
  <c r="N490" i="7"/>
  <c r="J490" i="7"/>
  <c r="Q490" i="7" s="1"/>
  <c r="M489" i="7"/>
  <c r="P488" i="7"/>
  <c r="L488" i="7"/>
  <c r="O487" i="7"/>
  <c r="K487" i="7"/>
  <c r="N486" i="7"/>
  <c r="J486" i="7"/>
  <c r="Q486" i="7" s="1"/>
  <c r="M485" i="7"/>
  <c r="P484" i="7"/>
  <c r="L484" i="7"/>
  <c r="O483" i="7"/>
  <c r="K483" i="7"/>
  <c r="N482" i="7"/>
  <c r="J482" i="7"/>
  <c r="Q482" i="7" s="1"/>
  <c r="M481" i="7"/>
  <c r="P480" i="7"/>
  <c r="L480" i="7"/>
  <c r="O479" i="7"/>
  <c r="K479" i="7"/>
  <c r="N478" i="7"/>
  <c r="J478" i="7"/>
  <c r="Q478" i="7" s="1"/>
  <c r="M477" i="7"/>
  <c r="P476" i="7"/>
  <c r="L476" i="7"/>
  <c r="O475" i="7"/>
  <c r="K475" i="7"/>
  <c r="N474" i="7"/>
  <c r="J474" i="7"/>
  <c r="Q474" i="7" s="1"/>
  <c r="M473" i="7"/>
  <c r="P472" i="7"/>
  <c r="L472" i="7"/>
  <c r="O471" i="7"/>
  <c r="K471" i="7"/>
  <c r="N470" i="7"/>
  <c r="J470" i="7"/>
  <c r="Q470" i="7" s="1"/>
  <c r="M469" i="7"/>
  <c r="P468" i="7"/>
  <c r="L468" i="7"/>
  <c r="O467" i="7"/>
  <c r="K467" i="7"/>
  <c r="N466" i="7"/>
  <c r="J466" i="7"/>
  <c r="Q466" i="7" s="1"/>
  <c r="M465" i="7"/>
  <c r="P464" i="7"/>
  <c r="L464" i="7"/>
  <c r="O463" i="7"/>
  <c r="K463" i="7"/>
  <c r="N462" i="7"/>
  <c r="J462" i="7"/>
  <c r="Q462" i="7" s="1"/>
  <c r="M461" i="7"/>
  <c r="P460" i="7"/>
  <c r="L460" i="7"/>
  <c r="O459" i="7"/>
  <c r="K459" i="7"/>
  <c r="N458" i="7"/>
  <c r="J458" i="7"/>
  <c r="Q458" i="7" s="1"/>
  <c r="M457" i="7"/>
  <c r="P456" i="7"/>
  <c r="L456" i="7"/>
  <c r="O455" i="7"/>
  <c r="K455" i="7"/>
  <c r="N454" i="7"/>
  <c r="J454" i="7"/>
  <c r="Q454" i="7" s="1"/>
  <c r="M453" i="7"/>
  <c r="P452" i="7"/>
  <c r="L452" i="7"/>
  <c r="O451" i="7"/>
  <c r="K451" i="7"/>
  <c r="N450" i="7"/>
  <c r="J450" i="7"/>
  <c r="Q450" i="7" s="1"/>
  <c r="M449" i="7"/>
  <c r="P448" i="7"/>
  <c r="L448" i="7"/>
  <c r="O447" i="7"/>
  <c r="K447" i="7"/>
  <c r="N446" i="7"/>
  <c r="J446" i="7"/>
  <c r="Q446" i="7" s="1"/>
  <c r="M445" i="7"/>
  <c r="P444" i="7"/>
  <c r="L444" i="7"/>
  <c r="O443" i="7"/>
  <c r="K443" i="7"/>
  <c r="N442" i="7"/>
  <c r="J442" i="7"/>
  <c r="Q442" i="7" s="1"/>
  <c r="M441" i="7"/>
  <c r="P440" i="7"/>
  <c r="L440" i="7"/>
  <c r="O439" i="7"/>
  <c r="K439" i="7"/>
  <c r="N438" i="7"/>
  <c r="J438" i="7"/>
  <c r="Q438" i="7" s="1"/>
  <c r="M437" i="7"/>
  <c r="P436" i="7"/>
  <c r="L436" i="7"/>
  <c r="O435" i="7"/>
  <c r="K435" i="7"/>
  <c r="N434" i="7"/>
  <c r="J434" i="7"/>
  <c r="Q434" i="7" s="1"/>
  <c r="M433" i="7"/>
  <c r="P432" i="7"/>
  <c r="L432" i="7"/>
  <c r="O431" i="7"/>
  <c r="K431" i="7"/>
  <c r="N430" i="7"/>
  <c r="J430" i="7"/>
  <c r="Q430" i="7" s="1"/>
  <c r="M429" i="7"/>
  <c r="P428" i="7"/>
  <c r="L428" i="7"/>
  <c r="O427" i="7"/>
  <c r="K427" i="7"/>
  <c r="N426" i="7"/>
  <c r="J426" i="7"/>
  <c r="Q426" i="7" s="1"/>
  <c r="M425" i="7"/>
  <c r="P424" i="7"/>
  <c r="L424" i="7"/>
  <c r="O423" i="7"/>
  <c r="K423" i="7"/>
  <c r="N422" i="7"/>
  <c r="J422" i="7"/>
  <c r="Q422" i="7" s="1"/>
  <c r="M421" i="7"/>
  <c r="P420" i="7"/>
  <c r="L420" i="7"/>
  <c r="O419" i="7"/>
  <c r="K419" i="7"/>
  <c r="N418" i="7"/>
  <c r="J418" i="7"/>
  <c r="Q418" i="7" s="1"/>
  <c r="M417" i="7"/>
  <c r="P416" i="7"/>
  <c r="L416" i="7"/>
  <c r="O415" i="7"/>
  <c r="K415" i="7"/>
  <c r="N414" i="7"/>
  <c r="P413" i="7"/>
  <c r="K413" i="7"/>
  <c r="M412" i="7"/>
  <c r="N411" i="7"/>
  <c r="P410" i="7"/>
  <c r="K410" i="7"/>
  <c r="L409" i="7"/>
  <c r="N408" i="7"/>
  <c r="P407" i="7"/>
  <c r="J407" i="7"/>
  <c r="Q407" i="7" s="1"/>
  <c r="L406" i="7"/>
  <c r="N405" i="7"/>
  <c r="O404" i="7"/>
  <c r="J404" i="7"/>
  <c r="Q404" i="7" s="1"/>
  <c r="J403" i="7"/>
  <c r="Q403" i="7" s="1"/>
  <c r="P401" i="7"/>
  <c r="O400" i="7"/>
  <c r="N399" i="7"/>
  <c r="M398" i="7"/>
  <c r="L397" i="7"/>
  <c r="K396" i="7"/>
  <c r="J395" i="7"/>
  <c r="Q395" i="7" s="1"/>
  <c r="P393" i="7"/>
  <c r="O392" i="7"/>
  <c r="N391" i="7"/>
  <c r="M390" i="7"/>
  <c r="L389" i="7"/>
  <c r="K388" i="7"/>
  <c r="J387" i="7"/>
  <c r="Q387" i="7" s="1"/>
  <c r="P385" i="7"/>
  <c r="O384" i="7"/>
  <c r="N383" i="7"/>
  <c r="M382" i="7"/>
  <c r="L381" i="7"/>
  <c r="K380" i="7"/>
  <c r="J379" i="7"/>
  <c r="Q379" i="7" s="1"/>
  <c r="P377" i="7"/>
  <c r="O376" i="7"/>
  <c r="N375" i="7"/>
  <c r="M374" i="7"/>
  <c r="L373" i="7"/>
  <c r="K372" i="7"/>
  <c r="J371" i="7"/>
  <c r="Q371" i="7" s="1"/>
  <c r="P369" i="7"/>
  <c r="O368" i="7"/>
  <c r="N367" i="7"/>
  <c r="M366" i="7"/>
  <c r="L365" i="7"/>
  <c r="K364" i="7"/>
  <c r="J363" i="7"/>
  <c r="Q363" i="7" s="1"/>
  <c r="P361" i="7"/>
  <c r="O360" i="7"/>
  <c r="N359" i="7"/>
  <c r="M358" i="7"/>
  <c r="L357" i="7"/>
  <c r="K356" i="7"/>
  <c r="J355" i="7"/>
  <c r="Q355" i="7" s="1"/>
  <c r="P353" i="7"/>
  <c r="O352" i="7"/>
  <c r="N351" i="7"/>
  <c r="M350" i="7"/>
  <c r="L349" i="7"/>
  <c r="K348" i="7"/>
  <c r="J347" i="7"/>
  <c r="Q347" i="7" s="1"/>
  <c r="P345" i="7"/>
  <c r="O344" i="7"/>
  <c r="N343" i="7"/>
  <c r="M342" i="7"/>
  <c r="L341" i="7"/>
  <c r="K340" i="7"/>
  <c r="J339" i="7"/>
  <c r="Q339" i="7" s="1"/>
  <c r="P337" i="7"/>
  <c r="O336" i="7"/>
  <c r="N335" i="7"/>
  <c r="M334" i="7"/>
  <c r="L333" i="7"/>
  <c r="K332" i="7"/>
  <c r="J331" i="7"/>
  <c r="Q331" i="7" s="1"/>
  <c r="P329" i="7"/>
  <c r="O328" i="7"/>
  <c r="N327" i="7"/>
  <c r="M326" i="7"/>
  <c r="L325" i="7"/>
  <c r="K324" i="7"/>
  <c r="J323" i="7"/>
  <c r="Q323" i="7" s="1"/>
  <c r="P321" i="7"/>
  <c r="O320" i="7"/>
  <c r="N319" i="7"/>
  <c r="M318" i="7"/>
  <c r="L317" i="7"/>
  <c r="K316" i="7"/>
  <c r="J315" i="7"/>
  <c r="Q315" i="7" s="1"/>
  <c r="P313" i="7"/>
  <c r="O312" i="7"/>
  <c r="N311" i="7"/>
  <c r="M310" i="7"/>
  <c r="L309" i="7"/>
  <c r="K308" i="7"/>
  <c r="J307" i="7"/>
  <c r="Q307" i="7" s="1"/>
  <c r="P305" i="7"/>
  <c r="O304" i="7"/>
  <c r="N303" i="7"/>
  <c r="M302" i="7"/>
  <c r="L301" i="7"/>
  <c r="K300" i="7"/>
  <c r="J299" i="7"/>
  <c r="Q299" i="7" s="1"/>
  <c r="P297" i="7"/>
  <c r="O296" i="7"/>
  <c r="N295" i="7"/>
  <c r="M294" i="7"/>
  <c r="L293" i="7"/>
  <c r="K292" i="7"/>
  <c r="J291" i="7"/>
  <c r="Q291" i="7" s="1"/>
  <c r="P289" i="7"/>
  <c r="O288" i="7"/>
  <c r="N287" i="7"/>
  <c r="M286" i="7"/>
  <c r="L285" i="7"/>
  <c r="K284" i="7"/>
  <c r="J283" i="7"/>
  <c r="Q283" i="7" s="1"/>
  <c r="P281" i="7"/>
  <c r="O280" i="7"/>
  <c r="N279" i="7"/>
  <c r="M278" i="7"/>
  <c r="L277" i="7"/>
  <c r="K276" i="7"/>
  <c r="J275" i="7"/>
  <c r="Q275" i="7" s="1"/>
  <c r="P273" i="7"/>
  <c r="O272" i="7"/>
  <c r="N271" i="7"/>
  <c r="L270" i="7"/>
  <c r="P268" i="7"/>
  <c r="L267" i="7"/>
  <c r="O265" i="7"/>
  <c r="L264" i="7"/>
  <c r="O262" i="7"/>
  <c r="K261" i="7"/>
  <c r="K259" i="7"/>
  <c r="P256" i="7"/>
  <c r="N254" i="7"/>
  <c r="L252" i="7"/>
  <c r="J250" i="7"/>
  <c r="Q250" i="7" s="1"/>
  <c r="O247" i="7"/>
  <c r="M245" i="7"/>
  <c r="K243" i="7"/>
  <c r="M240" i="7"/>
  <c r="M237" i="7"/>
  <c r="L234" i="7"/>
  <c r="L231" i="7"/>
  <c r="L228" i="7"/>
  <c r="K225" i="7"/>
  <c r="K222" i="7"/>
  <c r="K219" i="7"/>
  <c r="J216" i="7"/>
  <c r="Q216" i="7" s="1"/>
  <c r="P211" i="7"/>
  <c r="L207" i="7"/>
  <c r="O202" i="7"/>
  <c r="K198" i="7"/>
  <c r="N193" i="7"/>
  <c r="J189" i="7"/>
  <c r="Q189" i="7" s="1"/>
  <c r="M184" i="7"/>
  <c r="P179" i="7"/>
  <c r="L175" i="7"/>
  <c r="O170" i="7"/>
  <c r="K166" i="7"/>
  <c r="N161" i="7"/>
  <c r="J157" i="7"/>
  <c r="Q157" i="7" s="1"/>
  <c r="M152" i="7"/>
  <c r="P147" i="7"/>
  <c r="M141" i="7"/>
  <c r="L133" i="7"/>
  <c r="M119" i="7"/>
  <c r="K101" i="7"/>
  <c r="P82" i="7"/>
  <c r="L56" i="7"/>
  <c r="J59" i="7"/>
  <c r="Q59" i="7" s="1"/>
  <c r="J25" i="7"/>
  <c r="Q25" i="7" s="1"/>
  <c r="K51" i="7"/>
  <c r="P60" i="7"/>
  <c r="J70" i="7"/>
  <c r="Q70" i="7" s="1"/>
  <c r="J76" i="7"/>
  <c r="Q76" i="7" s="1"/>
  <c r="N80" i="7"/>
  <c r="K85" i="7"/>
  <c r="O89" i="7"/>
  <c r="L94" i="7"/>
  <c r="P98" i="7"/>
  <c r="M103" i="7"/>
  <c r="J108" i="7"/>
  <c r="Q108" i="7" s="1"/>
  <c r="N112" i="7"/>
  <c r="K117" i="7"/>
  <c r="O121" i="7"/>
  <c r="O125" i="7"/>
  <c r="O128" i="7"/>
  <c r="J132" i="7"/>
  <c r="Q132" i="7" s="1"/>
  <c r="L134" i="7"/>
  <c r="L136" i="7"/>
  <c r="M138" i="7"/>
  <c r="L140" i="7"/>
  <c r="M142" i="7"/>
  <c r="N144" i="7"/>
  <c r="K146" i="7"/>
  <c r="L147" i="7"/>
  <c r="M148" i="7"/>
  <c r="N149" i="7"/>
  <c r="O150" i="7"/>
  <c r="P151" i="7"/>
  <c r="J153" i="7"/>
  <c r="Q153" i="7" s="1"/>
  <c r="K154" i="7"/>
  <c r="L155" i="7"/>
  <c r="M156" i="7"/>
  <c r="N157" i="7"/>
  <c r="O158" i="7"/>
  <c r="P159" i="7"/>
  <c r="J161" i="7"/>
  <c r="Q161" i="7" s="1"/>
  <c r="K162" i="7"/>
  <c r="L163" i="7"/>
  <c r="M164" i="7"/>
  <c r="N165" i="7"/>
  <c r="O166" i="7"/>
  <c r="P167" i="7"/>
  <c r="J169" i="7"/>
  <c r="Q169" i="7" s="1"/>
  <c r="K170" i="7"/>
  <c r="L171" i="7"/>
  <c r="M172" i="7"/>
  <c r="N173" i="7"/>
  <c r="O174" i="7"/>
  <c r="P175" i="7"/>
  <c r="J177" i="7"/>
  <c r="Q177" i="7" s="1"/>
  <c r="K178" i="7"/>
  <c r="L179" i="7"/>
  <c r="M180" i="7"/>
  <c r="N181" i="7"/>
  <c r="O182" i="7"/>
  <c r="P183" i="7"/>
  <c r="J185" i="7"/>
  <c r="Q185" i="7" s="1"/>
  <c r="K186" i="7"/>
  <c r="L187" i="7"/>
  <c r="M188" i="7"/>
  <c r="N189" i="7"/>
  <c r="O190" i="7"/>
  <c r="P191" i="7"/>
  <c r="J193" i="7"/>
  <c r="Q193" i="7" s="1"/>
  <c r="K194" i="7"/>
  <c r="L195" i="7"/>
  <c r="M196" i="7"/>
  <c r="N197" i="7"/>
  <c r="O198" i="7"/>
  <c r="P199" i="7"/>
  <c r="J201" i="7"/>
  <c r="Q201" i="7" s="1"/>
  <c r="K202" i="7"/>
  <c r="L203" i="7"/>
  <c r="M204" i="7"/>
  <c r="N205" i="7"/>
  <c r="O206" i="7"/>
  <c r="P207" i="7"/>
  <c r="J209" i="7"/>
  <c r="Q209" i="7" s="1"/>
  <c r="K210" i="7"/>
  <c r="L211" i="7"/>
  <c r="M212" i="7"/>
  <c r="N213" i="7"/>
  <c r="O214" i="7"/>
  <c r="O215" i="7"/>
  <c r="M216" i="7"/>
  <c r="K217" i="7"/>
  <c r="J218" i="7"/>
  <c r="Q218" i="7" s="1"/>
  <c r="O218" i="7"/>
  <c r="M219" i="7"/>
  <c r="L220" i="7"/>
  <c r="J221" i="7"/>
  <c r="Q221" i="7" s="1"/>
  <c r="O221" i="7"/>
  <c r="N222" i="7"/>
  <c r="L223" i="7"/>
  <c r="J224" i="7"/>
  <c r="Q224" i="7" s="1"/>
  <c r="P224" i="7"/>
  <c r="N225" i="7"/>
  <c r="L226" i="7"/>
  <c r="K227" i="7"/>
  <c r="P227" i="7"/>
  <c r="N228" i="7"/>
  <c r="M229" i="7"/>
  <c r="K230" i="7"/>
  <c r="P230" i="7"/>
  <c r="O231" i="7"/>
  <c r="M232" i="7"/>
  <c r="K233" i="7"/>
  <c r="J234" i="7"/>
  <c r="Q234" i="7" s="1"/>
  <c r="O234" i="7"/>
  <c r="M235" i="7"/>
  <c r="L236" i="7"/>
  <c r="J237" i="7"/>
  <c r="Q237" i="7" s="1"/>
  <c r="O237" i="7"/>
  <c r="N238" i="7"/>
  <c r="L239" i="7"/>
  <c r="J240" i="7"/>
  <c r="Q240" i="7" s="1"/>
  <c r="P240" i="7"/>
  <c r="N241" i="7"/>
  <c r="L242" i="7"/>
  <c r="P242" i="7"/>
  <c r="M243" i="7"/>
  <c r="J244" i="7"/>
  <c r="Q244" i="7" s="1"/>
  <c r="N244" i="7"/>
  <c r="K245" i="7"/>
  <c r="O245" i="7"/>
  <c r="L246" i="7"/>
  <c r="P246" i="7"/>
  <c r="M247" i="7"/>
  <c r="J248" i="7"/>
  <c r="Q248" i="7" s="1"/>
  <c r="N248" i="7"/>
  <c r="K249" i="7"/>
  <c r="O249" i="7"/>
  <c r="L250" i="7"/>
  <c r="P250" i="7"/>
  <c r="M251" i="7"/>
  <c r="J252" i="7"/>
  <c r="Q252" i="7" s="1"/>
  <c r="N252" i="7"/>
  <c r="K253" i="7"/>
  <c r="O253" i="7"/>
  <c r="L254" i="7"/>
  <c r="P254" i="7"/>
  <c r="M255" i="7"/>
  <c r="J256" i="7"/>
  <c r="Q256" i="7" s="1"/>
  <c r="N256" i="7"/>
  <c r="K257" i="7"/>
  <c r="O257" i="7"/>
  <c r="L258" i="7"/>
  <c r="P258" i="7"/>
  <c r="M259" i="7"/>
  <c r="J260" i="7"/>
  <c r="Q260" i="7" s="1"/>
  <c r="N260" i="7"/>
  <c r="N95" i="7"/>
  <c r="K100" i="7"/>
  <c r="O104" i="7"/>
  <c r="L109" i="7"/>
  <c r="P113" i="7"/>
  <c r="M118" i="7"/>
  <c r="J123" i="7"/>
  <c r="Q123" i="7" s="1"/>
  <c r="P126" i="7"/>
  <c r="P129" i="7"/>
  <c r="K133" i="7"/>
  <c r="J135" i="7"/>
  <c r="Q135" i="7" s="1"/>
  <c r="K137" i="7"/>
  <c r="K139" i="7"/>
  <c r="K141" i="7"/>
  <c r="K143" i="7"/>
  <c r="L145" i="7"/>
  <c r="N146" i="7"/>
  <c r="O147" i="7"/>
  <c r="P148" i="7"/>
  <c r="J150" i="7"/>
  <c r="Q150" i="7" s="1"/>
  <c r="K151" i="7"/>
  <c r="L152" i="7"/>
  <c r="M153" i="7"/>
  <c r="N154" i="7"/>
  <c r="O155" i="7"/>
  <c r="P156" i="7"/>
  <c r="J158" i="7"/>
  <c r="Q158" i="7" s="1"/>
  <c r="K159" i="7"/>
  <c r="L160" i="7"/>
  <c r="M161" i="7"/>
  <c r="N162" i="7"/>
  <c r="O163" i="7"/>
  <c r="P164" i="7"/>
  <c r="J166" i="7"/>
  <c r="Q166" i="7" s="1"/>
  <c r="K167" i="7"/>
  <c r="L168" i="7"/>
  <c r="M169" i="7"/>
  <c r="N170" i="7"/>
  <c r="O171" i="7"/>
  <c r="P172" i="7"/>
  <c r="J174" i="7"/>
  <c r="Q174" i="7" s="1"/>
  <c r="K175" i="7"/>
  <c r="L176" i="7"/>
  <c r="M177" i="7"/>
  <c r="N178" i="7"/>
  <c r="O179" i="7"/>
  <c r="P180" i="7"/>
  <c r="J182" i="7"/>
  <c r="Q182" i="7" s="1"/>
  <c r="K183" i="7"/>
  <c r="L184" i="7"/>
  <c r="M185" i="7"/>
  <c r="N186" i="7"/>
  <c r="O187" i="7"/>
  <c r="P188" i="7"/>
  <c r="J190" i="7"/>
  <c r="Q190" i="7" s="1"/>
  <c r="K191" i="7"/>
  <c r="L192" i="7"/>
  <c r="M193" i="7"/>
  <c r="N194" i="7"/>
  <c r="O195" i="7"/>
  <c r="P196" i="7"/>
  <c r="J198" i="7"/>
  <c r="Q198" i="7" s="1"/>
  <c r="K199" i="7"/>
  <c r="L200" i="7"/>
  <c r="M201" i="7"/>
  <c r="N202" i="7"/>
  <c r="O203" i="7"/>
  <c r="P204" i="7"/>
  <c r="J206" i="7"/>
  <c r="Q206" i="7" s="1"/>
  <c r="K207" i="7"/>
  <c r="L208" i="7"/>
  <c r="M209" i="7"/>
  <c r="N210" i="7"/>
  <c r="O211" i="7"/>
  <c r="P212" i="7"/>
  <c r="J214" i="7"/>
  <c r="Q214" i="7" s="1"/>
  <c r="K215" i="7"/>
  <c r="P215" i="7"/>
  <c r="N216" i="7"/>
  <c r="M217" i="7"/>
  <c r="K218" i="7"/>
  <c r="P218" i="7"/>
  <c r="O219" i="7"/>
  <c r="M220" i="7"/>
  <c r="K221" i="7"/>
  <c r="J222" i="7"/>
  <c r="Q222" i="7" s="1"/>
  <c r="O222" i="7"/>
  <c r="M223" i="7"/>
  <c r="L224" i="7"/>
  <c r="J225" i="7"/>
  <c r="Q225" i="7" s="1"/>
  <c r="O225" i="7"/>
  <c r="N226" i="7"/>
  <c r="L227" i="7"/>
  <c r="J228" i="7"/>
  <c r="Q228" i="7" s="1"/>
  <c r="P228" i="7"/>
  <c r="N229" i="7"/>
  <c r="L230" i="7"/>
  <c r="K231" i="7"/>
  <c r="P231" i="7"/>
  <c r="N232" i="7"/>
  <c r="M233" i="7"/>
  <c r="K234" i="7"/>
  <c r="P234" i="7"/>
  <c r="O235" i="7"/>
  <c r="M236" i="7"/>
  <c r="K237" i="7"/>
  <c r="J238" i="7"/>
  <c r="Q238" i="7" s="1"/>
  <c r="O238" i="7"/>
  <c r="M239" i="7"/>
  <c r="L240" i="7"/>
  <c r="J241" i="7"/>
  <c r="Q241" i="7" s="1"/>
  <c r="O241" i="7"/>
  <c r="M242" i="7"/>
  <c r="J243" i="7"/>
  <c r="Q243" i="7" s="1"/>
  <c r="N243" i="7"/>
  <c r="K244" i="7"/>
  <c r="O244" i="7"/>
  <c r="L245" i="7"/>
  <c r="P245" i="7"/>
  <c r="M246" i="7"/>
  <c r="J247" i="7"/>
  <c r="Q247" i="7" s="1"/>
  <c r="N247" i="7"/>
  <c r="K248" i="7"/>
  <c r="O248" i="7"/>
  <c r="L249" i="7"/>
  <c r="P249" i="7"/>
  <c r="M250" i="7"/>
  <c r="J251" i="7"/>
  <c r="Q251" i="7" s="1"/>
  <c r="N251" i="7"/>
  <c r="K252" i="7"/>
  <c r="O252" i="7"/>
  <c r="L253" i="7"/>
  <c r="P253" i="7"/>
  <c r="M254" i="7"/>
  <c r="J255" i="7"/>
  <c r="Q255" i="7" s="1"/>
  <c r="N255" i="7"/>
  <c r="K256" i="7"/>
  <c r="O256" i="7"/>
  <c r="L257" i="7"/>
  <c r="P257" i="7"/>
  <c r="M258" i="7"/>
  <c r="J259" i="7"/>
  <c r="Q259" i="7" s="1"/>
  <c r="N259" i="7"/>
  <c r="K260" i="7"/>
  <c r="O260" i="7"/>
  <c r="L261" i="7"/>
  <c r="P261" i="7"/>
  <c r="M262" i="7"/>
  <c r="J263" i="7"/>
  <c r="Q263" i="7" s="1"/>
  <c r="N263" i="7"/>
  <c r="K264" i="7"/>
  <c r="O264" i="7"/>
  <c r="L265" i="7"/>
  <c r="P265" i="7"/>
  <c r="M266" i="7"/>
  <c r="J267" i="7"/>
  <c r="Q267" i="7" s="1"/>
  <c r="N267" i="7"/>
  <c r="K268" i="7"/>
  <c r="O268" i="7"/>
  <c r="L269" i="7"/>
  <c r="P269" i="7"/>
  <c r="M270" i="7"/>
  <c r="K18" i="7"/>
  <c r="M65" i="7"/>
  <c r="N39" i="7"/>
  <c r="J35" i="7"/>
  <c r="Q35" i="7" s="1"/>
  <c r="J91" i="7"/>
  <c r="Q91" i="7" s="1"/>
  <c r="M86" i="7"/>
  <c r="P81" i="7"/>
  <c r="L77" i="7"/>
  <c r="O72" i="7"/>
  <c r="N63" i="7"/>
  <c r="M54" i="7"/>
  <c r="M33" i="7"/>
  <c r="N45" i="7"/>
  <c r="J54" i="7"/>
  <c r="Q54" i="7" s="1"/>
  <c r="N58" i="7"/>
  <c r="K63" i="7"/>
  <c r="O67" i="7"/>
  <c r="L72" i="7"/>
  <c r="P74" i="7"/>
  <c r="K77" i="7"/>
  <c r="M79" i="7"/>
  <c r="O81" i="7"/>
  <c r="J84" i="7"/>
  <c r="Q84" i="7" s="1"/>
  <c r="L86" i="7"/>
  <c r="N88" i="7"/>
  <c r="P90" i="7"/>
  <c r="K93" i="7"/>
  <c r="M95" i="7"/>
  <c r="O97" i="7"/>
  <c r="J100" i="7"/>
  <c r="Q100" i="7" s="1"/>
  <c r="L102" i="7"/>
  <c r="N104" i="7"/>
  <c r="P106" i="7"/>
  <c r="K109" i="7"/>
  <c r="M111" i="7"/>
  <c r="O113" i="7"/>
  <c r="J116" i="7"/>
  <c r="Q116" i="7" s="1"/>
  <c r="L118" i="7"/>
  <c r="N120" i="7"/>
  <c r="P122" i="7"/>
  <c r="K125" i="7"/>
  <c r="M126" i="7"/>
  <c r="J128" i="7"/>
  <c r="Q128" i="7" s="1"/>
  <c r="O129" i="7"/>
  <c r="J131" i="7"/>
  <c r="Q131" i="7" s="1"/>
  <c r="N132" i="7"/>
  <c r="P133" i="7"/>
  <c r="P134" i="7"/>
  <c r="O135" i="7"/>
  <c r="P136" i="7"/>
  <c r="P137" i="7"/>
  <c r="P138" i="7"/>
  <c r="J140" i="7"/>
  <c r="Q140" i="7" s="1"/>
  <c r="P140" i="7"/>
  <c r="P141" i="7"/>
  <c r="J143" i="7"/>
  <c r="Q143" i="7" s="1"/>
  <c r="J144" i="7"/>
  <c r="Q144" i="7"/>
  <c r="P144" i="7"/>
  <c r="P145" i="7"/>
  <c r="M146" i="7"/>
  <c r="J147" i="7"/>
  <c r="Q147" i="7" s="1"/>
  <c r="N147" i="7"/>
  <c r="K148" i="7"/>
  <c r="O148" i="7"/>
  <c r="L149" i="7"/>
  <c r="P149" i="7"/>
  <c r="M150" i="7"/>
  <c r="J151" i="7"/>
  <c r="Q151" i="7" s="1"/>
  <c r="N151" i="7"/>
  <c r="K152" i="7"/>
  <c r="O152" i="7"/>
  <c r="L153" i="7"/>
  <c r="P153" i="7"/>
  <c r="M154" i="7"/>
  <c r="J155" i="7"/>
  <c r="Q155" i="7" s="1"/>
  <c r="N155" i="7"/>
  <c r="K156" i="7"/>
  <c r="O156" i="7"/>
  <c r="L157" i="7"/>
  <c r="P157" i="7"/>
  <c r="M158" i="7"/>
  <c r="J159" i="7"/>
  <c r="Q159" i="7" s="1"/>
  <c r="N159" i="7"/>
  <c r="K160" i="7"/>
  <c r="O160" i="7"/>
  <c r="L161" i="7"/>
  <c r="P161" i="7"/>
  <c r="M162" i="7"/>
  <c r="J163" i="7"/>
  <c r="Q163" i="7" s="1"/>
  <c r="N163" i="7"/>
  <c r="K164" i="7"/>
  <c r="O164" i="7"/>
  <c r="L165" i="7"/>
  <c r="P165" i="7"/>
  <c r="M166" i="7"/>
  <c r="J167" i="7"/>
  <c r="Q167" i="7" s="1"/>
  <c r="N167" i="7"/>
  <c r="K168" i="7"/>
  <c r="O168" i="7"/>
  <c r="L169" i="7"/>
  <c r="P169" i="7"/>
  <c r="M170" i="7"/>
  <c r="J171" i="7"/>
  <c r="Q171" i="7" s="1"/>
  <c r="N171" i="7"/>
  <c r="K172" i="7"/>
  <c r="O172" i="7"/>
  <c r="L173" i="7"/>
  <c r="P173" i="7"/>
  <c r="M174" i="7"/>
  <c r="J175" i="7"/>
  <c r="Q175" i="7" s="1"/>
  <c r="N175" i="7"/>
  <c r="K176" i="7"/>
  <c r="O176" i="7"/>
  <c r="L177" i="7"/>
  <c r="P177" i="7"/>
  <c r="M178" i="7"/>
  <c r="J179" i="7"/>
  <c r="Q179" i="7" s="1"/>
  <c r="N179" i="7"/>
  <c r="K180" i="7"/>
  <c r="O180" i="7"/>
  <c r="L181" i="7"/>
  <c r="P181" i="7"/>
  <c r="M182" i="7"/>
  <c r="J183" i="7"/>
  <c r="Q183" i="7" s="1"/>
  <c r="N183" i="7"/>
  <c r="K184" i="7"/>
  <c r="O184" i="7"/>
  <c r="L185" i="7"/>
  <c r="P185" i="7"/>
  <c r="M186" i="7"/>
  <c r="J187" i="7"/>
  <c r="Q187" i="7" s="1"/>
  <c r="N187" i="7"/>
  <c r="K188" i="7"/>
  <c r="O188" i="7"/>
  <c r="L189" i="7"/>
  <c r="P189" i="7"/>
  <c r="M190" i="7"/>
  <c r="J191" i="7"/>
  <c r="Q191" i="7" s="1"/>
  <c r="N191" i="7"/>
  <c r="K192" i="7"/>
  <c r="O192" i="7"/>
  <c r="L193" i="7"/>
  <c r="P193" i="7"/>
  <c r="M194" i="7"/>
  <c r="J195" i="7"/>
  <c r="Q195" i="7" s="1"/>
  <c r="N195" i="7"/>
  <c r="K196" i="7"/>
  <c r="O196" i="7"/>
  <c r="L197" i="7"/>
  <c r="P197" i="7"/>
  <c r="M198" i="7"/>
  <c r="J199" i="7"/>
  <c r="Q199" i="7" s="1"/>
  <c r="N199" i="7"/>
  <c r="K200" i="7"/>
  <c r="O200" i="7"/>
  <c r="L201" i="7"/>
  <c r="P201" i="7"/>
  <c r="M202" i="7"/>
  <c r="J203" i="7"/>
  <c r="Q203" i="7" s="1"/>
  <c r="N203" i="7"/>
  <c r="K204" i="7"/>
  <c r="O204" i="7"/>
  <c r="L205" i="7"/>
  <c r="P205" i="7"/>
  <c r="M206" i="7"/>
  <c r="J207" i="7"/>
  <c r="Q207" i="7" s="1"/>
  <c r="N207" i="7"/>
  <c r="K208" i="7"/>
  <c r="O208" i="7"/>
  <c r="L209" i="7"/>
  <c r="P209" i="7"/>
  <c r="M210" i="7"/>
  <c r="J211" i="7"/>
  <c r="Q211" i="7" s="1"/>
  <c r="N211" i="7"/>
  <c r="K212" i="7"/>
  <c r="O212" i="7"/>
  <c r="L213" i="7"/>
  <c r="P213" i="7"/>
  <c r="M214" i="7"/>
  <c r="J215" i="7"/>
  <c r="Q215" i="7" s="1"/>
  <c r="N215" i="7"/>
  <c r="K216" i="7"/>
  <c r="O216" i="7"/>
  <c r="L217" i="7"/>
  <c r="P217" i="7"/>
  <c r="M218" i="7"/>
  <c r="J219" i="7"/>
  <c r="Q219" i="7" s="1"/>
  <c r="N219" i="7"/>
  <c r="K220" i="7"/>
  <c r="O220" i="7"/>
  <c r="L221" i="7"/>
  <c r="P221" i="7"/>
  <c r="M222" i="7"/>
  <c r="J223" i="7"/>
  <c r="Q223" i="7" s="1"/>
  <c r="N223" i="7"/>
  <c r="K224" i="7"/>
  <c r="O224" i="7"/>
  <c r="L225" i="7"/>
  <c r="P225" i="7"/>
  <c r="M226" i="7"/>
  <c r="J227" i="7"/>
  <c r="Q227" i="7" s="1"/>
  <c r="N227" i="7"/>
  <c r="K228" i="7"/>
  <c r="O228" i="7"/>
  <c r="L229" i="7"/>
  <c r="P229" i="7"/>
  <c r="M230" i="7"/>
  <c r="J231" i="7"/>
  <c r="Q231" i="7" s="1"/>
  <c r="N231" i="7"/>
  <c r="K232" i="7"/>
  <c r="O232" i="7"/>
  <c r="L233" i="7"/>
  <c r="P233" i="7"/>
  <c r="M234" i="7"/>
  <c r="J235" i="7"/>
  <c r="Q235" i="7" s="1"/>
  <c r="N235" i="7"/>
  <c r="K236" i="7"/>
  <c r="O236" i="7"/>
  <c r="L237" i="7"/>
  <c r="P237" i="7"/>
  <c r="M238" i="7"/>
  <c r="J239" i="7"/>
  <c r="Q239" i="7" s="1"/>
  <c r="N239" i="7"/>
  <c r="K240" i="7"/>
  <c r="O240" i="7"/>
  <c r="L241" i="7"/>
  <c r="P241" i="7"/>
  <c r="J9" i="7"/>
  <c r="R9" i="7" s="1"/>
  <c r="Q9" i="7"/>
  <c r="L27" i="7"/>
  <c r="J41" i="7"/>
  <c r="Q41" i="7" s="1"/>
  <c r="O51" i="7"/>
  <c r="O56" i="7"/>
  <c r="L61" i="7"/>
  <c r="P65" i="7"/>
  <c r="M70" i="7"/>
  <c r="P73" i="7"/>
  <c r="K76" i="7"/>
  <c r="M78" i="7"/>
  <c r="O80" i="7"/>
  <c r="J83" i="7"/>
  <c r="Q83" i="7" s="1"/>
  <c r="L85" i="7"/>
  <c r="N87" i="7"/>
  <c r="P89" i="7"/>
  <c r="K92" i="7"/>
  <c r="M94" i="7"/>
  <c r="O96" i="7"/>
  <c r="J99" i="7"/>
  <c r="Q99" i="7" s="1"/>
  <c r="L101" i="7"/>
  <c r="N103" i="7"/>
  <c r="P105" i="7"/>
  <c r="K108" i="7"/>
  <c r="M110" i="7"/>
  <c r="O112" i="7"/>
  <c r="J115" i="7"/>
  <c r="Q115" i="7" s="1"/>
  <c r="L117" i="7"/>
  <c r="N119" i="7"/>
  <c r="P121" i="7"/>
  <c r="K124" i="7"/>
  <c r="L126" i="7"/>
  <c r="N127" i="7"/>
  <c r="K129" i="7"/>
  <c r="P130" i="7"/>
  <c r="K132" i="7"/>
  <c r="M133" i="7"/>
  <c r="N134" i="7"/>
  <c r="N135" i="7"/>
  <c r="N136" i="7"/>
  <c r="O137" i="7"/>
  <c r="N138" i="7"/>
  <c r="N139" i="7"/>
  <c r="O140" i="7"/>
  <c r="O141" i="7"/>
  <c r="N142" i="7"/>
  <c r="O143" i="7"/>
  <c r="O144" i="7"/>
  <c r="O145" i="7"/>
  <c r="L146" i="7"/>
  <c r="P146" i="7"/>
  <c r="M147" i="7"/>
  <c r="J148" i="7"/>
  <c r="Q148" i="7" s="1"/>
  <c r="N148" i="7"/>
  <c r="K149" i="7"/>
  <c r="O149" i="7"/>
  <c r="L150" i="7"/>
  <c r="P150" i="7"/>
  <c r="M151" i="7"/>
  <c r="J152" i="7"/>
  <c r="Q152" i="7" s="1"/>
  <c r="N152" i="7"/>
  <c r="K153" i="7"/>
  <c r="O153" i="7"/>
  <c r="L154" i="7"/>
  <c r="P154" i="7"/>
  <c r="M155" i="7"/>
  <c r="J156" i="7"/>
  <c r="Q156" i="7" s="1"/>
  <c r="N156" i="7"/>
  <c r="K157" i="7"/>
  <c r="O157" i="7"/>
  <c r="L158" i="7"/>
  <c r="P158" i="7"/>
  <c r="M159" i="7"/>
  <c r="J160" i="7"/>
  <c r="Q160" i="7" s="1"/>
  <c r="N160" i="7"/>
  <c r="K161" i="7"/>
  <c r="O161" i="7"/>
  <c r="L162" i="7"/>
  <c r="P162" i="7"/>
  <c r="M163" i="7"/>
  <c r="J164" i="7"/>
  <c r="Q164" i="7" s="1"/>
  <c r="N164" i="7"/>
  <c r="K165" i="7"/>
  <c r="O165" i="7"/>
  <c r="L166" i="7"/>
  <c r="P166" i="7"/>
  <c r="M167" i="7"/>
  <c r="J168" i="7"/>
  <c r="Q168" i="7" s="1"/>
  <c r="N168" i="7"/>
  <c r="K169" i="7"/>
  <c r="O169" i="7"/>
  <c r="L170" i="7"/>
  <c r="P170" i="7"/>
  <c r="M171" i="7"/>
  <c r="J172" i="7"/>
  <c r="Q172" i="7" s="1"/>
  <c r="N172" i="7"/>
  <c r="K173" i="7"/>
  <c r="O173" i="7"/>
  <c r="L174" i="7"/>
  <c r="P174" i="7"/>
  <c r="M175" i="7"/>
  <c r="J176" i="7"/>
  <c r="Q176" i="7" s="1"/>
  <c r="N176" i="7"/>
  <c r="K177" i="7"/>
  <c r="O177" i="7"/>
  <c r="L178" i="7"/>
  <c r="P178" i="7"/>
  <c r="M179" i="7"/>
  <c r="J180" i="7"/>
  <c r="Q180" i="7" s="1"/>
  <c r="N180" i="7"/>
  <c r="K181" i="7"/>
  <c r="O181" i="7"/>
  <c r="L182" i="7"/>
  <c r="P182" i="7"/>
  <c r="M183" i="7"/>
  <c r="J184" i="7"/>
  <c r="Q184" i="7" s="1"/>
  <c r="N184" i="7"/>
  <c r="K185" i="7"/>
  <c r="O185" i="7"/>
  <c r="L186" i="7"/>
  <c r="P186" i="7"/>
  <c r="M187" i="7"/>
  <c r="J188" i="7"/>
  <c r="Q188" i="7" s="1"/>
  <c r="N188" i="7"/>
  <c r="K189" i="7"/>
  <c r="O189" i="7"/>
  <c r="L190" i="7"/>
  <c r="P190" i="7"/>
  <c r="M191" i="7"/>
  <c r="J192" i="7"/>
  <c r="Q192" i="7" s="1"/>
  <c r="N192" i="7"/>
  <c r="K193" i="7"/>
  <c r="O193" i="7"/>
  <c r="L194" i="7"/>
  <c r="P194" i="7"/>
  <c r="M195" i="7"/>
  <c r="J196" i="7"/>
  <c r="Q196" i="7" s="1"/>
  <c r="N196" i="7"/>
  <c r="K197" i="7"/>
  <c r="O197" i="7"/>
  <c r="L198" i="7"/>
  <c r="P198" i="7"/>
  <c r="M199" i="7"/>
  <c r="J200" i="7"/>
  <c r="Q200" i="7" s="1"/>
  <c r="N200" i="7"/>
  <c r="K201" i="7"/>
  <c r="O201" i="7"/>
  <c r="L202" i="7"/>
  <c r="P202" i="7"/>
  <c r="M203" i="7"/>
  <c r="J204" i="7"/>
  <c r="Q204" i="7" s="1"/>
  <c r="N204" i="7"/>
  <c r="K205" i="7"/>
  <c r="O205" i="7"/>
  <c r="L206" i="7"/>
  <c r="P206" i="7"/>
  <c r="M207" i="7"/>
  <c r="J208" i="7"/>
  <c r="Q208" i="7" s="1"/>
  <c r="N208" i="7"/>
  <c r="K209" i="7"/>
  <c r="O209" i="7"/>
  <c r="L210" i="7"/>
  <c r="P210" i="7"/>
  <c r="M211" i="7"/>
  <c r="J212" i="7"/>
  <c r="Q212" i="7" s="1"/>
  <c r="N212" i="7"/>
  <c r="K213" i="7"/>
  <c r="O213" i="7"/>
  <c r="L214" i="7"/>
  <c r="P214" i="7"/>
  <c r="J133" i="7"/>
  <c r="Q133" i="7" s="1"/>
  <c r="N133" i="7"/>
  <c r="K134" i="7"/>
  <c r="O134" i="7"/>
  <c r="L135" i="7"/>
  <c r="P135" i="7"/>
  <c r="M136" i="7"/>
  <c r="J137" i="7"/>
  <c r="Q137" i="7" s="1"/>
  <c r="N137" i="7"/>
  <c r="K138" i="7"/>
  <c r="O138" i="7"/>
  <c r="L139" i="7"/>
  <c r="P139" i="7"/>
  <c r="M140" i="7"/>
  <c r="J141" i="7"/>
  <c r="Q141" i="7" s="1"/>
  <c r="N141" i="7"/>
  <c r="K142" i="7"/>
  <c r="O142" i="7"/>
  <c r="L143" i="7"/>
  <c r="P143" i="7"/>
  <c r="M144" i="7"/>
  <c r="J145" i="7"/>
  <c r="Q145" i="7" s="1"/>
  <c r="N145" i="7"/>
  <c r="L8" i="7"/>
  <c r="T8" i="7" s="1"/>
  <c r="N10" i="7"/>
  <c r="V10" i="7" s="1"/>
  <c r="P12" i="7"/>
  <c r="K15" i="7"/>
  <c r="M17" i="7"/>
  <c r="O19" i="7"/>
  <c r="J22" i="7"/>
  <c r="Q22" i="7"/>
  <c r="L24" i="7"/>
  <c r="N26" i="7"/>
  <c r="P28" i="7"/>
  <c r="K31" i="7"/>
  <c r="P32" i="7"/>
  <c r="M34" i="7"/>
  <c r="P35" i="7"/>
  <c r="M37" i="7"/>
  <c r="J39" i="7"/>
  <c r="Q39" i="7" s="1"/>
  <c r="M40" i="7"/>
  <c r="J42" i="7"/>
  <c r="Q42" i="7" s="1"/>
  <c r="N43" i="7"/>
  <c r="J45" i="7"/>
  <c r="Q45" i="7" s="1"/>
  <c r="N46" i="7"/>
  <c r="K48" i="7"/>
  <c r="N49" i="7"/>
  <c r="L11" i="7"/>
  <c r="M20" i="7"/>
  <c r="N29" i="7"/>
  <c r="M36" i="7"/>
  <c r="N42" i="7"/>
  <c r="O48" i="7"/>
  <c r="O52" i="7"/>
  <c r="K55" i="7"/>
  <c r="M57" i="7"/>
  <c r="O59" i="7"/>
  <c r="J62" i="7"/>
  <c r="Q62" i="7"/>
  <c r="L64" i="7"/>
  <c r="N66" i="7"/>
  <c r="P68" i="7"/>
  <c r="K71" i="7"/>
  <c r="K73" i="7"/>
  <c r="L74" i="7"/>
  <c r="M75" i="7"/>
  <c r="N76" i="7"/>
  <c r="O77" i="7"/>
  <c r="P78" i="7"/>
  <c r="J80" i="7"/>
  <c r="Q80" i="7"/>
  <c r="K81" i="7"/>
  <c r="L82" i="7"/>
  <c r="M83" i="7"/>
  <c r="N84" i="7"/>
  <c r="O85" i="7"/>
  <c r="P86" i="7"/>
  <c r="J88" i="7"/>
  <c r="Q88" i="7"/>
  <c r="K89" i="7"/>
  <c r="L90" i="7"/>
  <c r="M91" i="7"/>
  <c r="N92" i="7"/>
  <c r="O93" i="7"/>
  <c r="P94" i="7"/>
  <c r="J96" i="7"/>
  <c r="Q96" i="7"/>
  <c r="K97" i="7"/>
  <c r="L98" i="7"/>
  <c r="M99" i="7"/>
  <c r="N100" i="7"/>
  <c r="O101" i="7"/>
  <c r="P102" i="7"/>
  <c r="J104" i="7"/>
  <c r="Q104" i="7"/>
  <c r="K105" i="7"/>
  <c r="L106" i="7"/>
  <c r="M107" i="7"/>
  <c r="N108" i="7"/>
  <c r="O109" i="7"/>
  <c r="P110" i="7"/>
  <c r="J112" i="7"/>
  <c r="Q112" i="7"/>
  <c r="K113" i="7"/>
  <c r="L114" i="7"/>
  <c r="M115" i="7"/>
  <c r="N116" i="7"/>
  <c r="O117" i="7"/>
  <c r="P118" i="7"/>
  <c r="J120" i="7"/>
  <c r="Q120" i="7"/>
  <c r="K121" i="7"/>
  <c r="L122" i="7"/>
  <c r="M123" i="7"/>
  <c r="N124" i="7"/>
  <c r="N13" i="7"/>
  <c r="O22" i="7"/>
  <c r="P31" i="7"/>
  <c r="J38" i="7"/>
  <c r="Q38" i="7" s="1"/>
  <c r="K44" i="7"/>
  <c r="K50" i="7"/>
  <c r="L53" i="7"/>
  <c r="N55" i="7"/>
  <c r="P57" i="7"/>
  <c r="K60" i="7"/>
  <c r="M62" i="7"/>
  <c r="O64" i="7"/>
  <c r="J67" i="7"/>
  <c r="Q67" i="7" s="1"/>
  <c r="L69" i="7"/>
  <c r="N71" i="7"/>
  <c r="L73" i="7"/>
  <c r="M74" i="7"/>
  <c r="N75" i="7"/>
  <c r="O76" i="7"/>
  <c r="P77" i="7"/>
  <c r="J79" i="7"/>
  <c r="Q79" i="7" s="1"/>
  <c r="K80" i="7"/>
  <c r="L81" i="7"/>
  <c r="M82" i="7"/>
  <c r="N83" i="7"/>
  <c r="O84" i="7"/>
  <c r="P85" i="7"/>
  <c r="J87" i="7"/>
  <c r="Q87" i="7" s="1"/>
  <c r="K88" i="7"/>
  <c r="L89" i="7"/>
  <c r="M90" i="7"/>
  <c r="N91" i="7"/>
  <c r="O92" i="7"/>
  <c r="P93" i="7"/>
  <c r="J95" i="7"/>
  <c r="Q95" i="7" s="1"/>
  <c r="K96" i="7"/>
  <c r="L97" i="7"/>
  <c r="M98" i="7"/>
  <c r="N99" i="7"/>
  <c r="O100" i="7"/>
  <c r="P101" i="7"/>
  <c r="J103" i="7"/>
  <c r="Q103" i="7" s="1"/>
  <c r="K104" i="7"/>
  <c r="L105" i="7"/>
  <c r="M106" i="7"/>
  <c r="N107" i="7"/>
  <c r="O108" i="7"/>
  <c r="P109" i="7"/>
  <c r="J111" i="7"/>
  <c r="Q111" i="7" s="1"/>
  <c r="K112" i="7"/>
  <c r="L113" i="7"/>
  <c r="M114" i="7"/>
  <c r="N115" i="7"/>
  <c r="O116" i="7"/>
  <c r="P117" i="7"/>
  <c r="J119" i="7"/>
  <c r="Q119" i="7" s="1"/>
  <c r="K120" i="7"/>
  <c r="L121" i="7"/>
  <c r="M122" i="7"/>
  <c r="N123" i="7"/>
  <c r="O124" i="7"/>
  <c r="P125" i="7"/>
  <c r="J127" i="7"/>
  <c r="Q127" i="7" s="1"/>
  <c r="K128" i="7"/>
  <c r="L129" i="7"/>
  <c r="M130" i="7"/>
  <c r="N131" i="7"/>
  <c r="O132" i="7"/>
  <c r="O133" i="7"/>
  <c r="M134" i="7"/>
  <c r="K135" i="7"/>
  <c r="J136" i="7"/>
  <c r="Q136" i="7" s="1"/>
  <c r="O136" i="7"/>
  <c r="M137" i="7"/>
  <c r="L138" i="7"/>
  <c r="J139" i="7"/>
  <c r="Q139" i="7" s="1"/>
  <c r="O139" i="7"/>
  <c r="N140" i="7"/>
  <c r="L141" i="7"/>
  <c r="J142" i="7"/>
  <c r="Q142" i="7" s="1"/>
  <c r="P142" i="7"/>
  <c r="N143" i="7"/>
  <c r="L144" i="7"/>
  <c r="K145" i="7"/>
  <c r="P15" i="7"/>
  <c r="K7" i="7"/>
  <c r="S7" i="7" s="1"/>
  <c r="P132" i="7"/>
  <c r="L132" i="7"/>
  <c r="O131" i="7"/>
  <c r="K131" i="7"/>
  <c r="N130" i="7"/>
  <c r="J130" i="7"/>
  <c r="Q130" i="7" s="1"/>
  <c r="M129" i="7"/>
  <c r="P128" i="7"/>
  <c r="L128" i="7"/>
  <c r="O127" i="7"/>
  <c r="K127" i="7"/>
  <c r="N126" i="7"/>
  <c r="J126" i="7"/>
  <c r="Q126" i="7" s="1"/>
  <c r="M125" i="7"/>
  <c r="P124" i="7"/>
  <c r="L124" i="7"/>
  <c r="O123" i="7"/>
  <c r="K123" i="7"/>
  <c r="N122" i="7"/>
  <c r="J122" i="7"/>
  <c r="Q122" i="7" s="1"/>
  <c r="M121" i="7"/>
  <c r="P120" i="7"/>
  <c r="L120" i="7"/>
  <c r="O119" i="7"/>
  <c r="K119" i="7"/>
  <c r="N118" i="7"/>
  <c r="J118" i="7"/>
  <c r="Q118" i="7" s="1"/>
  <c r="M117" i="7"/>
  <c r="P116" i="7"/>
  <c r="L116" i="7"/>
  <c r="O115" i="7"/>
  <c r="K115" i="7"/>
  <c r="N114" i="7"/>
  <c r="J114" i="7"/>
  <c r="Q114" i="7" s="1"/>
  <c r="M113" i="7"/>
  <c r="P112" i="7"/>
  <c r="L112" i="7"/>
  <c r="O111" i="7"/>
  <c r="K111" i="7"/>
  <c r="N110" i="7"/>
  <c r="J110" i="7"/>
  <c r="Q110" i="7" s="1"/>
  <c r="M109" i="7"/>
  <c r="P108" i="7"/>
  <c r="L108" i="7"/>
  <c r="O107" i="7"/>
  <c r="K107" i="7"/>
  <c r="N106" i="7"/>
  <c r="J106" i="7"/>
  <c r="Q106" i="7" s="1"/>
  <c r="M105" i="7"/>
  <c r="P104" i="7"/>
  <c r="L104" i="7"/>
  <c r="O103" i="7"/>
  <c r="K103" i="7"/>
  <c r="N102" i="7"/>
  <c r="J102" i="7"/>
  <c r="Q102" i="7" s="1"/>
  <c r="M101" i="7"/>
  <c r="P100" i="7"/>
  <c r="L100" i="7"/>
  <c r="O99" i="7"/>
  <c r="K99" i="7"/>
  <c r="N98" i="7"/>
  <c r="J98" i="7"/>
  <c r="Q98" i="7" s="1"/>
  <c r="M97" i="7"/>
  <c r="P96" i="7"/>
  <c r="L96" i="7"/>
  <c r="O95" i="7"/>
  <c r="K95" i="7"/>
  <c r="N94" i="7"/>
  <c r="J94" i="7"/>
  <c r="Q94" i="7" s="1"/>
  <c r="M93" i="7"/>
  <c r="P92" i="7"/>
  <c r="L92" i="7"/>
  <c r="O91" i="7"/>
  <c r="K91" i="7"/>
  <c r="N90" i="7"/>
  <c r="J90" i="7"/>
  <c r="Q90" i="7" s="1"/>
  <c r="M89" i="7"/>
  <c r="P88" i="7"/>
  <c r="L88" i="7"/>
  <c r="O87" i="7"/>
  <c r="K87" i="7"/>
  <c r="N86" i="7"/>
  <c r="J86" i="7"/>
  <c r="Q86" i="7" s="1"/>
  <c r="M85" i="7"/>
  <c r="P84" i="7"/>
  <c r="L84" i="7"/>
  <c r="O83" i="7"/>
  <c r="K83" i="7"/>
  <c r="N82" i="7"/>
  <c r="J82" i="7"/>
  <c r="Q82" i="7" s="1"/>
  <c r="M81" i="7"/>
  <c r="P80" i="7"/>
  <c r="L80" i="7"/>
  <c r="O79" i="7"/>
  <c r="K79" i="7"/>
  <c r="N78" i="7"/>
  <c r="J78" i="7"/>
  <c r="Q78" i="7" s="1"/>
  <c r="M77" i="7"/>
  <c r="P76" i="7"/>
  <c r="L76" i="7"/>
  <c r="O75" i="7"/>
  <c r="K75" i="7"/>
  <c r="N74" i="7"/>
  <c r="J74" i="7"/>
  <c r="Q74" i="7" s="1"/>
  <c r="M73" i="7"/>
  <c r="P72" i="7"/>
  <c r="O71" i="7"/>
  <c r="N70" i="7"/>
  <c r="M69" i="7"/>
  <c r="L68" i="7"/>
  <c r="K67" i="7"/>
  <c r="J66" i="7"/>
  <c r="Q66" i="7" s="1"/>
  <c r="P64" i="7"/>
  <c r="O63" i="7"/>
  <c r="N62" i="7"/>
  <c r="M61" i="7"/>
  <c r="L60" i="7"/>
  <c r="K59" i="7"/>
  <c r="J58" i="7"/>
  <c r="Q58" i="7" s="1"/>
  <c r="P56" i="7"/>
  <c r="O55" i="7"/>
  <c r="N54" i="7"/>
  <c r="M53" i="7"/>
  <c r="P51" i="7"/>
  <c r="M50" i="7"/>
  <c r="P48" i="7"/>
  <c r="L47" i="7"/>
  <c r="P45" i="7"/>
  <c r="L44" i="7"/>
  <c r="O42" i="7"/>
  <c r="L41" i="7"/>
  <c r="O39" i="7"/>
  <c r="K38" i="7"/>
  <c r="O36" i="7"/>
  <c r="K35" i="7"/>
  <c r="N33" i="7"/>
  <c r="K32" i="7"/>
  <c r="J30" i="7"/>
  <c r="Q30" i="7" s="1"/>
  <c r="O27" i="7"/>
  <c r="M25" i="7"/>
  <c r="K23" i="7"/>
  <c r="P20" i="7"/>
  <c r="N18" i="7"/>
  <c r="L16" i="7"/>
  <c r="J14" i="7"/>
  <c r="Q14" i="7" s="1"/>
  <c r="O11" i="7"/>
  <c r="W11" i="7" s="1"/>
  <c r="M9" i="7"/>
  <c r="U9" i="7" s="1"/>
  <c r="N6" i="7"/>
  <c r="O7" i="7"/>
  <c r="W7" i="7" s="1"/>
  <c r="P8" i="7"/>
  <c r="J10" i="7"/>
  <c r="Q10" i="7" s="1"/>
  <c r="Y10" i="7" s="1"/>
  <c r="K11" i="7"/>
  <c r="S11" i="7" s="1"/>
  <c r="L12" i="7"/>
  <c r="M13" i="7"/>
  <c r="N14" i="7"/>
  <c r="O15" i="7"/>
  <c r="P16" i="7"/>
  <c r="J18" i="7"/>
  <c r="Q18" i="7" s="1"/>
  <c r="K19" i="7"/>
  <c r="L20" i="7"/>
  <c r="M21" i="7"/>
  <c r="N22" i="7"/>
  <c r="O23" i="7"/>
  <c r="P24" i="7"/>
  <c r="J26" i="7"/>
  <c r="Q26" i="7" s="1"/>
  <c r="K27" i="7"/>
  <c r="L28" i="7"/>
  <c r="M29" i="7"/>
  <c r="N30" i="7"/>
  <c r="O31" i="7"/>
  <c r="M32" i="7"/>
  <c r="L33" i="7"/>
  <c r="J34" i="7"/>
  <c r="Q34" i="7" s="1"/>
  <c r="O34" i="7"/>
  <c r="N35" i="7"/>
  <c r="L36" i="7"/>
  <c r="J37" i="7"/>
  <c r="Q37" i="7" s="1"/>
  <c r="P37" i="7"/>
  <c r="N38" i="7"/>
  <c r="L39" i="7"/>
  <c r="K40" i="7"/>
  <c r="P40" i="7"/>
  <c r="N41" i="7"/>
  <c r="M42" i="7"/>
  <c r="K43" i="7"/>
  <c r="P43" i="7"/>
  <c r="O44" i="7"/>
  <c r="M45" i="7"/>
  <c r="K46" i="7"/>
  <c r="J47" i="7"/>
  <c r="Q47" i="7" s="1"/>
  <c r="O47" i="7"/>
  <c r="M48" i="7"/>
  <c r="L49" i="7"/>
  <c r="J50" i="7"/>
  <c r="Q50" i="7" s="1"/>
  <c r="O50" i="7"/>
  <c r="N51" i="7"/>
  <c r="L52" i="7"/>
  <c r="J53" i="7"/>
  <c r="Q53" i="7" s="1"/>
  <c r="O53" i="7"/>
  <c r="L54" i="7"/>
  <c r="P54" i="7"/>
  <c r="M55" i="7"/>
  <c r="J56" i="7"/>
  <c r="Q56" i="7" s="1"/>
  <c r="N56" i="7"/>
  <c r="K57" i="7"/>
  <c r="O57" i="7"/>
  <c r="L58" i="7"/>
  <c r="P58" i="7"/>
  <c r="M59" i="7"/>
  <c r="J60" i="7"/>
  <c r="Q60" i="7" s="1"/>
  <c r="N60" i="7"/>
  <c r="K61" i="7"/>
  <c r="O61" i="7"/>
  <c r="L62" i="7"/>
  <c r="P62" i="7"/>
  <c r="M63" i="7"/>
  <c r="J64" i="7"/>
  <c r="Q64" i="7" s="1"/>
  <c r="N64" i="7"/>
  <c r="K65" i="7"/>
  <c r="O65" i="7"/>
  <c r="L66" i="7"/>
  <c r="P66" i="7"/>
  <c r="M67" i="7"/>
  <c r="J68" i="7"/>
  <c r="Q68" i="7" s="1"/>
  <c r="N68" i="7"/>
  <c r="K69" i="7"/>
  <c r="O69" i="7"/>
  <c r="L70" i="7"/>
  <c r="P70" i="7"/>
  <c r="M71" i="7"/>
  <c r="J72" i="7"/>
  <c r="Q72" i="7" s="1"/>
  <c r="N72" i="7"/>
  <c r="K6" i="7"/>
  <c r="S6" i="7" s="1"/>
  <c r="L7" i="7"/>
  <c r="M8" i="7"/>
  <c r="U8" i="7" s="1"/>
  <c r="N9" i="7"/>
  <c r="V9" i="7" s="1"/>
  <c r="O10" i="7"/>
  <c r="W10" i="7" s="1"/>
  <c r="P11" i="7"/>
  <c r="X11" i="7" s="1"/>
  <c r="J13" i="7"/>
  <c r="Q13" i="7" s="1"/>
  <c r="K14" i="7"/>
  <c r="L15" i="7"/>
  <c r="M16" i="7"/>
  <c r="N17" i="7"/>
  <c r="O18" i="7"/>
  <c r="P19" i="7"/>
  <c r="J21" i="7"/>
  <c r="Q21" i="7" s="1"/>
  <c r="K22" i="7"/>
  <c r="L23" i="7"/>
  <c r="M24" i="7"/>
  <c r="N25" i="7"/>
  <c r="O26" i="7"/>
  <c r="P27" i="7"/>
  <c r="J29" i="7"/>
  <c r="Q29" i="7" s="1"/>
  <c r="K30" i="7"/>
  <c r="L31" i="7"/>
  <c r="L32" i="7"/>
  <c r="J33" i="7"/>
  <c r="Q33" i="7" s="1"/>
  <c r="P33" i="7"/>
  <c r="N34" i="7"/>
  <c r="L35" i="7"/>
  <c r="K36" i="7"/>
  <c r="P36" i="7"/>
  <c r="N37" i="7"/>
  <c r="M38" i="7"/>
  <c r="K39" i="7"/>
  <c r="P39" i="7"/>
  <c r="O40" i="7"/>
  <c r="M41" i="7"/>
  <c r="K42" i="7"/>
  <c r="J43" i="7"/>
  <c r="Q43" i="7" s="1"/>
  <c r="O43" i="7"/>
  <c r="M44" i="7"/>
  <c r="L45" i="7"/>
  <c r="J46" i="7"/>
  <c r="Q46" i="7" s="1"/>
  <c r="O46" i="7"/>
  <c r="N47" i="7"/>
  <c r="L48" i="7"/>
  <c r="J49" i="7"/>
  <c r="Q49" i="7" s="1"/>
  <c r="P49" i="7"/>
  <c r="N50" i="7"/>
  <c r="L51" i="7"/>
  <c r="K52" i="7"/>
  <c r="P52" i="7"/>
  <c r="N53" i="7"/>
  <c r="K54" i="7"/>
  <c r="O54" i="7"/>
  <c r="L55" i="7"/>
  <c r="P55" i="7"/>
  <c r="M56" i="7"/>
  <c r="J57" i="7"/>
  <c r="Q57" i="7" s="1"/>
  <c r="N57" i="7"/>
  <c r="K58" i="7"/>
  <c r="O58" i="7"/>
  <c r="L59" i="7"/>
  <c r="P59" i="7"/>
  <c r="M60" i="7"/>
  <c r="J61" i="7"/>
  <c r="Q61" i="7" s="1"/>
  <c r="N61" i="7"/>
  <c r="K62" i="7"/>
  <c r="O62" i="7"/>
  <c r="L63" i="7"/>
  <c r="P63" i="7"/>
  <c r="M64" i="7"/>
  <c r="J65" i="7"/>
  <c r="Q65" i="7" s="1"/>
  <c r="N65" i="7"/>
  <c r="K66" i="7"/>
  <c r="O66" i="7"/>
  <c r="L67" i="7"/>
  <c r="P67" i="7"/>
  <c r="M68" i="7"/>
  <c r="J69" i="7"/>
  <c r="Q69" i="7" s="1"/>
  <c r="N69" i="7"/>
  <c r="K70" i="7"/>
  <c r="O70" i="7"/>
  <c r="L71" i="7"/>
  <c r="P71" i="7"/>
  <c r="M72" i="7"/>
  <c r="M132" i="7"/>
  <c r="P131" i="7"/>
  <c r="L131" i="7"/>
  <c r="O130" i="7"/>
  <c r="K130" i="7"/>
  <c r="N129" i="7"/>
  <c r="J129" i="7"/>
  <c r="Q129" i="7" s="1"/>
  <c r="M128" i="7"/>
  <c r="P127" i="7"/>
  <c r="L127" i="7"/>
  <c r="O126" i="7"/>
  <c r="K126" i="7"/>
  <c r="N125" i="7"/>
  <c r="J125" i="7"/>
  <c r="Q125" i="7" s="1"/>
  <c r="M124" i="7"/>
  <c r="P123" i="7"/>
  <c r="L123" i="7"/>
  <c r="O122" i="7"/>
  <c r="K122" i="7"/>
  <c r="N121" i="7"/>
  <c r="J121" i="7"/>
  <c r="Q121" i="7" s="1"/>
  <c r="M120" i="7"/>
  <c r="P119" i="7"/>
  <c r="L119" i="7"/>
  <c r="O118" i="7"/>
  <c r="K118" i="7"/>
  <c r="N117" i="7"/>
  <c r="J117" i="7"/>
  <c r="Q117" i="7" s="1"/>
  <c r="M116" i="7"/>
  <c r="P115" i="7"/>
  <c r="L115" i="7"/>
  <c r="O114" i="7"/>
  <c r="K114" i="7"/>
  <c r="N113" i="7"/>
  <c r="J113" i="7"/>
  <c r="Q113" i="7" s="1"/>
  <c r="M112" i="7"/>
  <c r="P111" i="7"/>
  <c r="L111" i="7"/>
  <c r="O110" i="7"/>
  <c r="K110" i="7"/>
  <c r="N109" i="7"/>
  <c r="J109" i="7"/>
  <c r="Q109" i="7" s="1"/>
  <c r="M108" i="7"/>
  <c r="P107" i="7"/>
  <c r="L107" i="7"/>
  <c r="O106" i="7"/>
  <c r="K106" i="7"/>
  <c r="N105" i="7"/>
  <c r="J105" i="7"/>
  <c r="Q105" i="7" s="1"/>
  <c r="M104" i="7"/>
  <c r="P103" i="7"/>
  <c r="L103" i="7"/>
  <c r="O102" i="7"/>
  <c r="K102" i="7"/>
  <c r="N101" i="7"/>
  <c r="J101" i="7"/>
  <c r="Q101" i="7" s="1"/>
  <c r="M100" i="7"/>
  <c r="P99" i="7"/>
  <c r="L99" i="7"/>
  <c r="O98" i="7"/>
  <c r="K98" i="7"/>
  <c r="N97" i="7"/>
  <c r="J97" i="7"/>
  <c r="Q97" i="7" s="1"/>
  <c r="M96" i="7"/>
  <c r="P95" i="7"/>
  <c r="L95" i="7"/>
  <c r="O94" i="7"/>
  <c r="K94" i="7"/>
  <c r="N93" i="7"/>
  <c r="J93" i="7"/>
  <c r="Q93" i="7" s="1"/>
  <c r="M92" i="7"/>
  <c r="P91" i="7"/>
  <c r="L91" i="7"/>
  <c r="O90" i="7"/>
  <c r="K90" i="7"/>
  <c r="N89" i="7"/>
  <c r="J89" i="7"/>
  <c r="Q89" i="7" s="1"/>
  <c r="M88" i="7"/>
  <c r="P87" i="7"/>
  <c r="L87" i="7"/>
  <c r="O86" i="7"/>
  <c r="K86" i="7"/>
  <c r="N85" i="7"/>
  <c r="J85" i="7"/>
  <c r="Q85" i="7" s="1"/>
  <c r="M84" i="7"/>
  <c r="P83" i="7"/>
  <c r="L83" i="7"/>
  <c r="O82" i="7"/>
  <c r="K82" i="7"/>
  <c r="N81" i="7"/>
  <c r="J81" i="7"/>
  <c r="Q81" i="7" s="1"/>
  <c r="M80" i="7"/>
  <c r="P79" i="7"/>
  <c r="L79" i="7"/>
  <c r="O78" i="7"/>
  <c r="K78" i="7"/>
  <c r="N77" i="7"/>
  <c r="J77" i="7"/>
  <c r="Q77" i="7" s="1"/>
  <c r="M76" i="7"/>
  <c r="P75" i="7"/>
  <c r="L75" i="7"/>
  <c r="O74" i="7"/>
  <c r="K74" i="7"/>
  <c r="N73" i="7"/>
  <c r="J73" i="7"/>
  <c r="Q73" i="7" s="1"/>
  <c r="K72" i="7"/>
  <c r="J71" i="7"/>
  <c r="Q71" i="7" s="1"/>
  <c r="P69" i="7"/>
  <c r="O68" i="7"/>
  <c r="N67" i="7"/>
  <c r="M66" i="7"/>
  <c r="L65" i="7"/>
  <c r="K64" i="7"/>
  <c r="J63" i="7"/>
  <c r="Q63" i="7" s="1"/>
  <c r="P61" i="7"/>
  <c r="O60" i="7"/>
  <c r="N59" i="7"/>
  <c r="M58" i="7"/>
  <c r="L57" i="7"/>
  <c r="K56" i="7"/>
  <c r="J55" i="7"/>
  <c r="Q55" i="7" s="1"/>
  <c r="P53" i="7"/>
  <c r="M52" i="7"/>
  <c r="J51" i="7"/>
  <c r="Q51" i="7" s="1"/>
  <c r="M49" i="7"/>
  <c r="P47" i="7"/>
  <c r="M46" i="7"/>
  <c r="P44" i="7"/>
  <c r="L43" i="7"/>
  <c r="P41" i="7"/>
  <c r="L40" i="7"/>
  <c r="O38" i="7"/>
  <c r="L37" i="7"/>
  <c r="O35" i="7"/>
  <c r="K34" i="7"/>
  <c r="O32" i="7"/>
  <c r="O30" i="7"/>
  <c r="M28" i="7"/>
  <c r="K26" i="7"/>
  <c r="P23" i="7"/>
  <c r="N21" i="7"/>
  <c r="L19" i="7"/>
  <c r="J17" i="7"/>
  <c r="Q17" i="7" s="1"/>
  <c r="O14" i="7"/>
  <c r="M12" i="7"/>
  <c r="K10" i="7"/>
  <c r="S10" i="7" s="1"/>
  <c r="P7" i="7"/>
  <c r="X7" i="7" s="1"/>
  <c r="K5" i="7"/>
  <c r="O5" i="7"/>
  <c r="W5" i="7" s="1"/>
  <c r="L6" i="7"/>
  <c r="T6" i="7" s="1"/>
  <c r="P6" i="7"/>
  <c r="X6" i="7" s="1"/>
  <c r="M7" i="7"/>
  <c r="U7" i="7"/>
  <c r="J8" i="7"/>
  <c r="R8" i="7" s="1"/>
  <c r="N8" i="7"/>
  <c r="V8" i="7" s="1"/>
  <c r="K9" i="7"/>
  <c r="S9" i="7" s="1"/>
  <c r="O9" i="7"/>
  <c r="W9" i="7" s="1"/>
  <c r="L10" i="7"/>
  <c r="P10" i="7"/>
  <c r="M11" i="7"/>
  <c r="U11" i="7" s="1"/>
  <c r="J12" i="7"/>
  <c r="Q12" i="7" s="1"/>
  <c r="N12" i="7"/>
  <c r="K13" i="7"/>
  <c r="O13" i="7"/>
  <c r="L14" i="7"/>
  <c r="P14" i="7"/>
  <c r="M15" i="7"/>
  <c r="J16" i="7"/>
  <c r="Q16" i="7" s="1"/>
  <c r="N16" i="7"/>
  <c r="K17" i="7"/>
  <c r="O17" i="7"/>
  <c r="L18" i="7"/>
  <c r="P18" i="7"/>
  <c r="M19" i="7"/>
  <c r="J20" i="7"/>
  <c r="Q20" i="7" s="1"/>
  <c r="N20" i="7"/>
  <c r="K21" i="7"/>
  <c r="O21" i="7"/>
  <c r="L22" i="7"/>
  <c r="P22" i="7"/>
  <c r="M23" i="7"/>
  <c r="J24" i="7"/>
  <c r="Q24" i="7" s="1"/>
  <c r="N24" i="7"/>
  <c r="K25" i="7"/>
  <c r="O25" i="7"/>
  <c r="L26" i="7"/>
  <c r="P26" i="7"/>
  <c r="M27" i="7"/>
  <c r="J28" i="7"/>
  <c r="Q28" i="7" s="1"/>
  <c r="N28" i="7"/>
  <c r="K29" i="7"/>
  <c r="O29" i="7"/>
  <c r="L30" i="7"/>
  <c r="P30" i="7"/>
  <c r="M31" i="7"/>
  <c r="J32" i="7"/>
  <c r="Q32" i="7" s="1"/>
  <c r="N32" i="7"/>
  <c r="K33" i="7"/>
  <c r="O33" i="7"/>
  <c r="L34" i="7"/>
  <c r="P34" i="7"/>
  <c r="M35" i="7"/>
  <c r="J36" i="7"/>
  <c r="Q36" i="7" s="1"/>
  <c r="N36" i="7"/>
  <c r="K37" i="7"/>
  <c r="O37" i="7"/>
  <c r="L38" i="7"/>
  <c r="P38" i="7"/>
  <c r="M39" i="7"/>
  <c r="J40" i="7"/>
  <c r="Q40" i="7" s="1"/>
  <c r="N40" i="7"/>
  <c r="K41" i="7"/>
  <c r="O41" i="7"/>
  <c r="L42" i="7"/>
  <c r="P42" i="7"/>
  <c r="M43" i="7"/>
  <c r="J44" i="7"/>
  <c r="Q44" i="7" s="1"/>
  <c r="N44" i="7"/>
  <c r="K45" i="7"/>
  <c r="O45" i="7"/>
  <c r="L46" i="7"/>
  <c r="P46" i="7"/>
  <c r="M47" i="7"/>
  <c r="J48" i="7"/>
  <c r="Q48" i="7" s="1"/>
  <c r="N48" i="7"/>
  <c r="K49" i="7"/>
  <c r="O49" i="7"/>
  <c r="L50" i="7"/>
  <c r="P50" i="7"/>
  <c r="M51" i="7"/>
  <c r="J52" i="7"/>
  <c r="Q52" i="7" s="1"/>
  <c r="N52" i="7"/>
  <c r="K53" i="7"/>
  <c r="L5" i="7"/>
  <c r="T5" i="7" s="1"/>
  <c r="P5" i="7"/>
  <c r="M6" i="7"/>
  <c r="U6" i="7" s="1"/>
  <c r="J7" i="7"/>
  <c r="R7" i="7" s="1"/>
  <c r="N7" i="7"/>
  <c r="V7" i="7" s="1"/>
  <c r="K8" i="7"/>
  <c r="S8" i="7" s="1"/>
  <c r="O8" i="7"/>
  <c r="W8" i="7"/>
  <c r="L9" i="7"/>
  <c r="P9" i="7"/>
  <c r="X9" i="7" s="1"/>
  <c r="M10" i="7"/>
  <c r="U10" i="7" s="1"/>
  <c r="J11" i="7"/>
  <c r="Q11" i="7" s="1"/>
  <c r="Y11" i="7" s="1"/>
  <c r="N11" i="7"/>
  <c r="V11" i="7" s="1"/>
  <c r="K12" i="7"/>
  <c r="O12" i="7"/>
  <c r="L13" i="7"/>
  <c r="P13" i="7"/>
  <c r="M14" i="7"/>
  <c r="J15" i="7"/>
  <c r="Q15" i="7" s="1"/>
  <c r="N15" i="7"/>
  <c r="K16" i="7"/>
  <c r="O16" i="7"/>
  <c r="L17" i="7"/>
  <c r="P17" i="7"/>
  <c r="M18" i="7"/>
  <c r="J19" i="7"/>
  <c r="Q19" i="7" s="1"/>
  <c r="N19" i="7"/>
  <c r="K20" i="7"/>
  <c r="O20" i="7"/>
  <c r="L21" i="7"/>
  <c r="P21" i="7"/>
  <c r="M22" i="7"/>
  <c r="J23" i="7"/>
  <c r="Q23" i="7" s="1"/>
  <c r="N23" i="7"/>
  <c r="K24" i="7"/>
  <c r="O24" i="7"/>
  <c r="L25" i="7"/>
  <c r="P25" i="7"/>
  <c r="M26" i="7"/>
  <c r="J27" i="7"/>
  <c r="Q27" i="7" s="1"/>
  <c r="N27" i="7"/>
  <c r="K28" i="7"/>
  <c r="O28" i="7"/>
  <c r="L29" i="7"/>
  <c r="P29" i="7"/>
  <c r="M30" i="7"/>
  <c r="J31" i="7"/>
  <c r="Q31" i="7" s="1"/>
  <c r="N31" i="7"/>
  <c r="M5" i="7"/>
  <c r="U5" i="7" s="1"/>
  <c r="C18" i="3"/>
  <c r="D17" i="3" s="1"/>
  <c r="C35" i="3"/>
  <c r="D35" i="3" s="1"/>
  <c r="L4" i="7"/>
  <c r="P497" i="7"/>
  <c r="L3" i="7"/>
  <c r="T3" i="7" s="1"/>
  <c r="O3" i="7"/>
  <c r="W3" i="7" s="1"/>
  <c r="O496" i="7"/>
  <c r="N355" i="7"/>
  <c r="O6" i="7"/>
  <c r="O480" i="7"/>
  <c r="P465" i="7"/>
  <c r="O448" i="7"/>
  <c r="O432" i="7"/>
  <c r="J416" i="7"/>
  <c r="Q416" i="7" s="1"/>
  <c r="K392" i="7"/>
  <c r="J359" i="7"/>
  <c r="Q359" i="7"/>
  <c r="L281" i="7"/>
  <c r="P498" i="7"/>
  <c r="L494" i="7"/>
  <c r="P490" i="7"/>
  <c r="L486" i="7"/>
  <c r="P482" i="7"/>
  <c r="L478" i="7"/>
  <c r="P474" i="7"/>
  <c r="L470" i="7"/>
  <c r="P466" i="7"/>
  <c r="L462" i="7"/>
  <c r="P458" i="7"/>
  <c r="L454" i="7"/>
  <c r="P450" i="7"/>
  <c r="L446" i="7"/>
  <c r="P442" i="7"/>
  <c r="L438" i="7"/>
  <c r="P434" i="7"/>
  <c r="L430" i="7"/>
  <c r="P426" i="7"/>
  <c r="L422" i="7"/>
  <c r="M418" i="7"/>
  <c r="J412" i="7"/>
  <c r="Q412" i="7"/>
  <c r="P405" i="7"/>
  <c r="M394" i="7"/>
  <c r="L382" i="7"/>
  <c r="M370" i="7"/>
  <c r="K352" i="7"/>
  <c r="O324" i="7"/>
  <c r="K288" i="7"/>
  <c r="O255" i="7"/>
  <c r="P3" i="7"/>
  <c r="O4" i="7"/>
  <c r="W4" i="7" s="1"/>
  <c r="K3" i="7"/>
  <c r="S3" i="7" s="1"/>
  <c r="L377" i="7"/>
  <c r="J5" i="7"/>
  <c r="P4" i="7"/>
  <c r="X4" i="7" s="1"/>
  <c r="O488" i="7"/>
  <c r="P473" i="7"/>
  <c r="P457" i="7"/>
  <c r="O440" i="7"/>
  <c r="P425" i="7"/>
  <c r="M410" i="7"/>
  <c r="L345" i="7"/>
  <c r="J500" i="7"/>
  <c r="Q500" i="7" s="1"/>
  <c r="N496" i="7"/>
  <c r="J492" i="7"/>
  <c r="Q492" i="7" s="1"/>
  <c r="N488" i="7"/>
  <c r="J484" i="7"/>
  <c r="Q484" i="7" s="1"/>
  <c r="N480" i="7"/>
  <c r="J476" i="7"/>
  <c r="Q476" i="7" s="1"/>
  <c r="N472" i="7"/>
  <c r="J468" i="7"/>
  <c r="Q468" i="7" s="1"/>
  <c r="N464" i="7"/>
  <c r="J460" i="7"/>
  <c r="Q460" i="7" s="1"/>
  <c r="N456" i="7"/>
  <c r="J452" i="7"/>
  <c r="Q452" i="7" s="1"/>
  <c r="N448" i="7"/>
  <c r="J444" i="7"/>
  <c r="Q444" i="7" s="1"/>
  <c r="N440" i="7"/>
  <c r="J436" i="7"/>
  <c r="Q436" i="7"/>
  <c r="N432" i="7"/>
  <c r="J428" i="7"/>
  <c r="Q428" i="7"/>
  <c r="N424" i="7"/>
  <c r="J420" i="7"/>
  <c r="Q420" i="7" s="1"/>
  <c r="M415" i="7"/>
  <c r="O409" i="7"/>
  <c r="N400" i="7"/>
  <c r="O388" i="7"/>
  <c r="K376" i="7"/>
  <c r="P357" i="7"/>
  <c r="M306" i="7"/>
  <c r="N174" i="7"/>
  <c r="P481" i="7"/>
  <c r="O464" i="7"/>
  <c r="P449" i="7"/>
  <c r="P433" i="7"/>
  <c r="L417" i="7"/>
  <c r="J383" i="7"/>
  <c r="Q383" i="7"/>
  <c r="O308" i="7"/>
  <c r="N499" i="7"/>
  <c r="J495" i="7"/>
  <c r="Q495" i="7"/>
  <c r="N491" i="7"/>
  <c r="J487" i="7"/>
  <c r="Q487" i="7"/>
  <c r="N483" i="7"/>
  <c r="J3" i="7"/>
  <c r="Q3" i="7" s="1"/>
  <c r="Y3" i="7" s="1"/>
  <c r="J6" i="7"/>
  <c r="Q6" i="7" s="1"/>
  <c r="Y6" i="7" s="1"/>
  <c r="J499" i="7"/>
  <c r="Q499" i="7"/>
  <c r="J4" i="7"/>
  <c r="R4" i="7" s="1"/>
  <c r="J459" i="7"/>
  <c r="Q459" i="7"/>
  <c r="J427" i="7"/>
  <c r="Q427" i="7" s="1"/>
  <c r="J242" i="7"/>
  <c r="Q242" i="7" s="1"/>
  <c r="K500" i="7"/>
  <c r="L485" i="7"/>
  <c r="K452" i="7"/>
  <c r="M422" i="7"/>
  <c r="K368" i="7"/>
  <c r="N407" i="7"/>
  <c r="L385" i="7"/>
  <c r="J364" i="7"/>
  <c r="Q364" i="7" s="1"/>
  <c r="P333" i="7"/>
  <c r="N269" i="7"/>
  <c r="M486" i="7"/>
  <c r="L461" i="7"/>
  <c r="P441" i="7"/>
  <c r="L421" i="7"/>
  <c r="P192" i="7"/>
  <c r="K496" i="7"/>
  <c r="M490" i="7"/>
  <c r="P485" i="7"/>
  <c r="K480" i="7"/>
  <c r="O476" i="7"/>
  <c r="K472" i="7"/>
  <c r="O468" i="7"/>
  <c r="K464" i="7"/>
  <c r="O460" i="7"/>
  <c r="K456" i="7"/>
  <c r="O452" i="7"/>
  <c r="K448" i="7"/>
  <c r="O444" i="7"/>
  <c r="K440" i="7"/>
  <c r="O436" i="7"/>
  <c r="K432" i="7"/>
  <c r="O428" i="7"/>
  <c r="K424" i="7"/>
  <c r="O420" i="7"/>
  <c r="J415" i="7"/>
  <c r="Q415" i="7" s="1"/>
  <c r="K409" i="7"/>
  <c r="K400" i="7"/>
  <c r="M378" i="7"/>
  <c r="L366" i="7"/>
  <c r="M354" i="7"/>
  <c r="M322" i="7"/>
  <c r="K251" i="7"/>
  <c r="N487" i="7"/>
  <c r="N471" i="7"/>
  <c r="N455" i="7"/>
  <c r="N439" i="7"/>
  <c r="N423" i="7"/>
  <c r="K406" i="7"/>
  <c r="P370" i="7"/>
  <c r="M290" i="7"/>
  <c r="M215" i="7"/>
  <c r="L247" i="7"/>
  <c r="K270" i="7"/>
  <c r="M3" i="7"/>
  <c r="U3" i="7" s="1"/>
  <c r="J475" i="7"/>
  <c r="Q475" i="7" s="1"/>
  <c r="J435" i="7"/>
  <c r="Q435" i="7" s="1"/>
  <c r="L156" i="7"/>
  <c r="M462" i="7"/>
  <c r="P317" i="7"/>
  <c r="K493" i="7"/>
  <c r="O481" i="7"/>
  <c r="M471" i="7"/>
  <c r="K461" i="7"/>
  <c r="O449" i="7"/>
  <c r="M439" i="7"/>
  <c r="K429" i="7"/>
  <c r="K417" i="7"/>
  <c r="P397" i="7"/>
  <c r="J367" i="7"/>
  <c r="Q367" i="7"/>
  <c r="N315" i="7"/>
  <c r="K492" i="7"/>
  <c r="L469" i="7"/>
  <c r="M438" i="7"/>
  <c r="M404" i="7"/>
  <c r="K272" i="7"/>
  <c r="K488" i="7"/>
  <c r="L481" i="7"/>
  <c r="N475" i="7"/>
  <c r="L465" i="7"/>
  <c r="N459" i="7"/>
  <c r="L449" i="7"/>
  <c r="N443" i="7"/>
  <c r="L433" i="7"/>
  <c r="N427" i="7"/>
  <c r="N416" i="7"/>
  <c r="M407" i="7"/>
  <c r="O393" i="7"/>
  <c r="P381" i="7"/>
  <c r="N363" i="7"/>
  <c r="O340" i="7"/>
  <c r="J295" i="7"/>
  <c r="Q295" i="7" s="1"/>
  <c r="N224" i="7"/>
  <c r="N479" i="7"/>
  <c r="K460" i="7"/>
  <c r="K436" i="7"/>
  <c r="P418" i="7"/>
  <c r="M386" i="7"/>
  <c r="L260" i="7"/>
  <c r="P236" i="7"/>
  <c r="J261" i="7"/>
  <c r="Q261" i="7" s="1"/>
  <c r="N272" i="7"/>
  <c r="O281" i="7"/>
  <c r="N288" i="7"/>
  <c r="O297" i="7"/>
  <c r="N304" i="7"/>
  <c r="O313" i="7"/>
  <c r="N320" i="7"/>
  <c r="O329" i="7"/>
  <c r="N336" i="7"/>
  <c r="O345" i="7"/>
  <c r="J202" i="7"/>
  <c r="Q202" i="7" s="1"/>
  <c r="P238" i="7"/>
  <c r="J258" i="7"/>
  <c r="Q258" i="7" s="1"/>
  <c r="J265" i="7"/>
  <c r="Q265" i="7" s="1"/>
  <c r="J271" i="7"/>
  <c r="Q271" i="7"/>
  <c r="P277" i="7"/>
  <c r="J287" i="7"/>
  <c r="Q287" i="7" s="1"/>
  <c r="P293" i="7"/>
  <c r="J303" i="7"/>
  <c r="Q303" i="7" s="1"/>
  <c r="P309" i="7"/>
  <c r="J319" i="7"/>
  <c r="Q319" i="7" s="1"/>
  <c r="P325" i="7"/>
  <c r="K296" i="7"/>
  <c r="O284" i="7"/>
  <c r="L273" i="7"/>
  <c r="M253" i="7"/>
  <c r="N218" i="7"/>
  <c r="J348" i="7"/>
  <c r="Q348" i="7" s="1"/>
  <c r="L334" i="7"/>
  <c r="K325" i="7"/>
  <c r="J316" i="7"/>
  <c r="Q316" i="7" s="1"/>
  <c r="L302" i="7"/>
  <c r="K293" i="7"/>
  <c r="J284" i="7"/>
  <c r="Q284" i="7" s="1"/>
  <c r="K267" i="7"/>
  <c r="P251" i="7"/>
  <c r="K179" i="7"/>
  <c r="K389" i="7"/>
  <c r="L429" i="7"/>
  <c r="M454" i="7"/>
  <c r="K484" i="7"/>
  <c r="O276" i="7"/>
  <c r="N331" i="7"/>
  <c r="L369" i="7"/>
  <c r="N387" i="7"/>
  <c r="K405" i="7"/>
  <c r="L418" i="7"/>
  <c r="L425" i="7"/>
  <c r="J431" i="7"/>
  <c r="Q431" i="7" s="1"/>
  <c r="J439" i="7"/>
  <c r="Q439" i="7" s="1"/>
  <c r="P453" i="7"/>
  <c r="P461" i="7"/>
  <c r="N467" i="7"/>
  <c r="M474" i="7"/>
  <c r="M482" i="7"/>
  <c r="O492" i="7"/>
  <c r="O500" i="7"/>
  <c r="K412" i="7"/>
  <c r="L453" i="7"/>
  <c r="P489" i="7"/>
  <c r="J343" i="7"/>
  <c r="Q343" i="7" s="1"/>
  <c r="N379" i="7"/>
  <c r="O413" i="7"/>
  <c r="M431" i="7"/>
  <c r="K445" i="7"/>
  <c r="O457" i="7"/>
  <c r="O473" i="7"/>
  <c r="M487" i="7"/>
  <c r="K47" i="7"/>
  <c r="K428" i="7"/>
  <c r="K476" i="7"/>
  <c r="M4" i="7"/>
  <c r="U4" i="7" s="1"/>
  <c r="J443" i="7"/>
  <c r="Q443" i="7" s="1"/>
  <c r="J491" i="7"/>
  <c r="Q491" i="7" s="1"/>
  <c r="R6" i="7"/>
  <c r="C66" i="3" l="1"/>
  <c r="D65" i="3" s="1"/>
  <c r="D52" i="3"/>
  <c r="D53" i="3"/>
  <c r="D54" i="3"/>
  <c r="D51" i="3"/>
  <c r="D55" i="3" s="1"/>
  <c r="D117" i="3"/>
  <c r="Q8" i="7"/>
  <c r="Y8" i="7" s="1"/>
  <c r="D16" i="3"/>
  <c r="D18" i="3" s="1"/>
  <c r="D7" i="3"/>
  <c r="R11" i="7"/>
  <c r="C74" i="3"/>
  <c r="C79" i="3"/>
  <c r="D77" i="3" s="1"/>
  <c r="C84" i="3"/>
  <c r="D83" i="3" s="1"/>
  <c r="C89" i="3"/>
  <c r="D86" i="3" s="1"/>
  <c r="C99" i="3"/>
  <c r="C104" i="3"/>
  <c r="D102" i="3" s="1"/>
  <c r="C109" i="3"/>
  <c r="D106" i="3" s="1"/>
  <c r="C114" i="3"/>
  <c r="D111" i="3" s="1"/>
  <c r="C129" i="3"/>
  <c r="D125" i="3" s="1"/>
  <c r="D129" i="3" s="1"/>
  <c r="C134" i="3"/>
  <c r="D132" i="3" s="1"/>
  <c r="C42" i="3"/>
  <c r="D42" i="3" s="1"/>
  <c r="C15" i="3"/>
  <c r="D14" i="3" s="1"/>
  <c r="C30" i="3"/>
  <c r="Q4" i="7"/>
  <c r="Y4" i="7" s="1"/>
  <c r="D64" i="3"/>
  <c r="D66" i="3" s="1"/>
  <c r="R10" i="7"/>
  <c r="D93" i="3"/>
  <c r="D118" i="3"/>
  <c r="D138" i="3"/>
  <c r="X3" i="7"/>
  <c r="R3" i="7"/>
  <c r="W6" i="7"/>
  <c r="S5" i="7"/>
  <c r="T4" i="7"/>
  <c r="X10" i="7"/>
  <c r="D72" i="3"/>
  <c r="D70" i="3"/>
  <c r="D74" i="3" s="1"/>
  <c r="D73" i="3"/>
  <c r="D97" i="3"/>
  <c r="D96" i="3"/>
  <c r="D95" i="3"/>
  <c r="D99" i="3" s="1"/>
  <c r="D98" i="3"/>
  <c r="D100" i="3"/>
  <c r="D104" i="3" s="1"/>
  <c r="D11" i="3"/>
  <c r="D10" i="3"/>
  <c r="D9" i="3"/>
  <c r="D6" i="3"/>
  <c r="D88" i="3"/>
  <c r="R5" i="7"/>
  <c r="C124" i="3"/>
  <c r="C63" i="3"/>
  <c r="D60" i="3" s="1"/>
  <c r="C150" i="3"/>
  <c r="T10" i="7"/>
  <c r="D126" i="3"/>
  <c r="D8" i="3"/>
  <c r="D5" i="3"/>
  <c r="D91" i="3"/>
  <c r="C24" i="3"/>
  <c r="D19" i="3" s="1"/>
  <c r="C69" i="3"/>
  <c r="D67" i="3" s="1"/>
  <c r="D69" i="3" s="1"/>
  <c r="C144" i="3"/>
  <c r="T9" i="7"/>
  <c r="T7" i="7"/>
  <c r="V6" i="7"/>
  <c r="Y9" i="7"/>
  <c r="D128" i="3"/>
  <c r="D116" i="3"/>
  <c r="D71" i="3"/>
  <c r="C4" i="3"/>
  <c r="D2" i="3" s="1"/>
  <c r="D4" i="3" s="1"/>
  <c r="D127" i="3"/>
  <c r="Q5" i="7"/>
  <c r="Y5" i="7" s="1"/>
  <c r="D137" i="3"/>
  <c r="D92" i="3"/>
  <c r="D136" i="3"/>
  <c r="Q7" i="7"/>
  <c r="Y7" i="7" s="1"/>
  <c r="X5" i="7"/>
  <c r="X8" i="7"/>
  <c r="T11" i="7"/>
  <c r="C58" i="3"/>
  <c r="D57" i="3" s="1"/>
  <c r="D107" i="3" l="1"/>
  <c r="D112" i="3"/>
  <c r="D85" i="3"/>
  <c r="D89" i="3" s="1"/>
  <c r="D81" i="3"/>
  <c r="D131" i="3"/>
  <c r="D75" i="3"/>
  <c r="D79" i="3" s="1"/>
  <c r="D80" i="3"/>
  <c r="D84" i="3" s="1"/>
  <c r="D82" i="3"/>
  <c r="D130" i="3"/>
  <c r="D134" i="3" s="1"/>
  <c r="D87" i="3"/>
  <c r="D133" i="3"/>
  <c r="D101" i="3"/>
  <c r="D76" i="3"/>
  <c r="D110" i="3"/>
  <c r="D114" i="3" s="1"/>
  <c r="D13" i="3"/>
  <c r="D15" i="3" s="1"/>
  <c r="D113" i="3"/>
  <c r="D78" i="3"/>
  <c r="D103" i="3"/>
  <c r="D105" i="3"/>
  <c r="D109" i="3" s="1"/>
  <c r="D108" i="3"/>
  <c r="D20" i="3"/>
  <c r="D3" i="3"/>
  <c r="D56" i="3"/>
  <c r="D58" i="3" s="1"/>
  <c r="D68" i="3"/>
  <c r="D29" i="3"/>
  <c r="D25" i="3"/>
  <c r="D21" i="3"/>
  <c r="D23" i="3"/>
  <c r="D22" i="3"/>
  <c r="D28" i="3"/>
  <c r="D26" i="3"/>
  <c r="D24" i="3"/>
  <c r="D27" i="3"/>
  <c r="D147" i="3"/>
  <c r="D148" i="3"/>
  <c r="D146" i="3"/>
  <c r="D149" i="3"/>
  <c r="D30" i="3"/>
  <c r="D62" i="3"/>
  <c r="D61" i="3"/>
  <c r="D59" i="3"/>
  <c r="D63" i="3" s="1"/>
  <c r="D141" i="3"/>
  <c r="D140" i="3"/>
  <c r="D144" i="3" s="1"/>
  <c r="D142" i="3"/>
  <c r="D121" i="3"/>
  <c r="D120" i="3"/>
  <c r="D124" i="3" s="1"/>
  <c r="D122" i="3"/>
  <c r="D143" i="3"/>
  <c r="D145" i="3"/>
  <c r="D150" i="3" s="1"/>
  <c r="D123" i="3"/>
</calcChain>
</file>

<file path=xl/sharedStrings.xml><?xml version="1.0" encoding="utf-8"?>
<sst xmlns="http://schemas.openxmlformats.org/spreadsheetml/2006/main" count="264" uniqueCount="143">
  <si>
    <t>ID</t>
  </si>
  <si>
    <t>Is this the first time you have attended Responsible Beverage Server training</t>
  </si>
  <si>
    <t>1. Is this the first time you have attended Responsible Beverage Server training</t>
  </si>
  <si>
    <t>2. In what capacity did you attend this training?</t>
  </si>
  <si>
    <t>3. What is the name of the establishment in which you are employed?</t>
  </si>
  <si>
    <t>2a. Other, please specify.</t>
  </si>
  <si>
    <t>4. Were you required to attend this training?</t>
  </si>
  <si>
    <t>4a. Were you required to attend because your establishment failed a compliance check?</t>
  </si>
  <si>
    <t xml:space="preserve">5. How long have you worked in the service industry? </t>
  </si>
  <si>
    <t xml:space="preserve">7. It is against the law to serve (sell or give) alcohol to anyone who is: </t>
  </si>
  <si>
    <t>7a. Obviously intoxicated</t>
  </si>
  <si>
    <t>Pregnant</t>
  </si>
  <si>
    <t>7b. Pregnant</t>
  </si>
  <si>
    <t>Has identified him/herself as the designated driver</t>
  </si>
  <si>
    <t>7d. Has identified him/herself as the designated driver</t>
  </si>
  <si>
    <t>10. The standard for determining whether a person is obviously intoxicated is:</t>
  </si>
  <si>
    <t>The best way to handle a customer who is intoxicated is to “throw them out.”</t>
  </si>
  <si>
    <t>11. The best way to handle a customer who is intoxicated is to “throw them out.”</t>
  </si>
  <si>
    <t>Acceptable forms of ID for the purpose of purchasing and consuming alcohol are:</t>
  </si>
  <si>
    <t>12. Acceptable forms of ID for the purpose of purchasing and consuming alcohol are:</t>
  </si>
  <si>
    <t xml:space="preserve">Student ID card </t>
  </si>
  <si>
    <t>If presented an ID that has been altered or falsified, servers are legally required to</t>
  </si>
  <si>
    <t>13. If presented an ID that has been altered or falsified, servers are legally required to</t>
  </si>
  <si>
    <t xml:space="preserve">Preventing over-serving is an important part of my job. </t>
  </si>
  <si>
    <t xml:space="preserve">Checking IDs is an important part of my job. </t>
  </si>
  <si>
    <t>How much did you learn about each of the following?</t>
  </si>
  <si>
    <t>In what capacity did you attend this training?</t>
  </si>
  <si>
    <t>Were you required to attend this training?</t>
  </si>
  <si>
    <t>Were you required to attend because your establishment failed a compliance check?</t>
  </si>
  <si>
    <t xml:space="preserve">How long have you worked in the service industry? </t>
  </si>
  <si>
    <t>How often do you think servers and other staff should participate in the Responsible Beverage Server Training?</t>
  </si>
  <si>
    <t>The standard for determining whether a person is obviously intoxicated is:</t>
  </si>
  <si>
    <t>Credit card with a picture</t>
  </si>
  <si>
    <t>Prior to this training, my workplace enforced a policy for preventing over-serving.</t>
  </si>
  <si>
    <t xml:space="preserve">Prior to this training, my workplace enforced a policy for checking IDs.  </t>
  </si>
  <si>
    <t>This training will be beneficial to me in performing my job.</t>
  </si>
  <si>
    <t>The information I learned in this training will change the way I work with customers.</t>
  </si>
  <si>
    <t>The language used in the training was clear and easy to understand.</t>
  </si>
  <si>
    <t>The materials used in this training were helpful.</t>
  </si>
  <si>
    <t>The trainer(s) were knowledgeable.</t>
  </si>
  <si>
    <t>The time was reasonably convenient.</t>
  </si>
  <si>
    <t>The location was reasonably convenient.</t>
  </si>
  <si>
    <t>Overall this training was of high quality.</t>
  </si>
  <si>
    <t>This training should be required for all alcohol beverage servers.</t>
  </si>
  <si>
    <t>#</t>
  </si>
  <si>
    <t>%</t>
  </si>
  <si>
    <t>Yes</t>
  </si>
  <si>
    <t>No</t>
  </si>
  <si>
    <t>Server</t>
  </si>
  <si>
    <t>Manager</t>
  </si>
  <si>
    <t>Bartender</t>
  </si>
  <si>
    <t>Distributor</t>
  </si>
  <si>
    <t>Owner</t>
  </si>
  <si>
    <t>Event staff</t>
  </si>
  <si>
    <t>Other</t>
  </si>
  <si>
    <t>Less than one year</t>
  </si>
  <si>
    <t>1-3 years</t>
  </si>
  <si>
    <t>4-6 years</t>
  </si>
  <si>
    <t>7-10 years</t>
  </si>
  <si>
    <t>More than 10 years</t>
  </si>
  <si>
    <t>Twice a year</t>
  </si>
  <si>
    <t>Annually</t>
  </si>
  <si>
    <t>Once (when hired)</t>
  </si>
  <si>
    <t>Only after failing a compliance check</t>
  </si>
  <si>
    <t>Never</t>
  </si>
  <si>
    <t>When patron has poor coordination</t>
  </si>
  <si>
    <t>When patron has slurred speech</t>
  </si>
  <si>
    <t>When patron has a blood alcohol level of .08 or higher</t>
  </si>
  <si>
    <t>Seize the ID</t>
  </si>
  <si>
    <t>Call the police</t>
  </si>
  <si>
    <t>Report it to the manager</t>
  </si>
  <si>
    <t>Strongly agree</t>
  </si>
  <si>
    <t>Agree</t>
  </si>
  <si>
    <t>Disagree</t>
  </si>
  <si>
    <t>Strongly disagree</t>
  </si>
  <si>
    <t>Total</t>
  </si>
  <si>
    <t>True</t>
  </si>
  <si>
    <t>A lot</t>
  </si>
  <si>
    <t>Some</t>
  </si>
  <si>
    <t>A little</t>
  </si>
  <si>
    <t>None</t>
  </si>
  <si>
    <t>How much did you learn about each of the following?
Ways to determine whether a person is intoxicated.</t>
  </si>
  <si>
    <t>How much did you learn about each of the following?
Strategies for stopping service to intoxicated customers.</t>
  </si>
  <si>
    <t>How much did you learn about each of the following?
Strategies for preventing service to underage customers.</t>
  </si>
  <si>
    <t>How much did you learn about each of the following?
The consequences of violating retail alcohol serving laws.</t>
  </si>
  <si>
    <t>Obviously intoxicated*</t>
  </si>
  <si>
    <t>Under 21 years of age*</t>
  </si>
  <si>
    <t>Based on the server’s reasonable opinion*</t>
  </si>
  <si>
    <t>False*</t>
  </si>
  <si>
    <t>Tribal ID*</t>
  </si>
  <si>
    <t>U.S. military ID card*</t>
  </si>
  <si>
    <t>Passport*</t>
  </si>
  <si>
    <t>Refuse to serve alcohol to the person*</t>
  </si>
  <si>
    <r>
      <t xml:space="preserve">8. The </t>
    </r>
    <r>
      <rPr>
        <b/>
        <u/>
        <sz val="8"/>
        <color indexed="8"/>
        <rFont val="Calibri"/>
        <family val="2"/>
      </rPr>
      <t>most likely</t>
    </r>
    <r>
      <rPr>
        <b/>
        <sz val="8"/>
        <color indexed="8"/>
        <rFont val="Calibri"/>
        <family val="2"/>
      </rPr>
      <t xml:space="preserve"> penalty for violating retail alcohol serving laws is:</t>
    </r>
  </si>
  <si>
    <r>
      <t xml:space="preserve">9. If a person </t>
    </r>
    <r>
      <rPr>
        <b/>
        <u/>
        <sz val="8"/>
        <color indexed="8"/>
        <rFont val="Calibri"/>
        <family val="2"/>
      </rPr>
      <t>is killed or severely injured</t>
    </r>
    <r>
      <rPr>
        <b/>
        <sz val="8"/>
        <color indexed="8"/>
        <rFont val="Calibri"/>
        <family val="2"/>
      </rPr>
      <t xml:space="preserve"> as a result of violating retail alcohol serving laws, the following person/people can be sued:</t>
    </r>
  </si>
  <si>
    <t xml:space="preserve">6. How long have you worked at your current place of employment? </t>
  </si>
  <si>
    <t xml:space="preserve">How long have you worked at your current place of employment? </t>
  </si>
  <si>
    <t xml:space="preserve">It is against the law to serve (sell or give) alcohol to anyone who is:
</t>
  </si>
  <si>
    <t>All correct responses checked</t>
  </si>
  <si>
    <t>* - Correct answer(s) for knowledge questions</t>
  </si>
  <si>
    <t>Date</t>
  </si>
  <si>
    <t>14. Prior to this training, my workplace enforced a policy for preventing over-serving.</t>
  </si>
  <si>
    <t xml:space="preserve">15. Prior to this training, my workplace enforced a policy for checking IDs.  </t>
  </si>
  <si>
    <t>16. Ways to determine whether a person is intoxicated.</t>
  </si>
  <si>
    <t>17. Strategies for stopping service to intoxicated customers.</t>
  </si>
  <si>
    <t>18. Strategies for preventing service to underage customers.</t>
  </si>
  <si>
    <t>19. The consequences of violating retail alcohol serving laws.</t>
  </si>
  <si>
    <t xml:space="preserve">20. Preventing over-serving is an important part of my job. </t>
  </si>
  <si>
    <t xml:space="preserve">21. Checking IDs is an important part of my job. </t>
  </si>
  <si>
    <t>22. This training will be beneficial to me in performing my job.</t>
  </si>
  <si>
    <t>23. The information I learned in this training will change the way I work with customers.</t>
  </si>
  <si>
    <t>24. The language used in the training was clear and easy to understand.</t>
  </si>
  <si>
    <t>25. The materials used in this training were helpful.</t>
  </si>
  <si>
    <t>26. The trainer(s) were knowledgeable.</t>
  </si>
  <si>
    <t>27. The time was reasonably convenient.</t>
  </si>
  <si>
    <t>28. The location was reasonably convenient.</t>
  </si>
  <si>
    <t>29. Overall this training was of high quality.</t>
  </si>
  <si>
    <t>30. This training should be required for all alcohol beverage servers.</t>
  </si>
  <si>
    <t>31. How often do you think servers and other staff should participate in the Responsible Beverage Server Training?</t>
  </si>
  <si>
    <t xml:space="preserve">32. What challenges might you face to using the skills you learned today? </t>
  </si>
  <si>
    <t xml:space="preserve">33. Based upon what you have learned during this session, what you will do differently? </t>
  </si>
  <si>
    <t>34. What additional information would have been helpful for you to learn as part of this training</t>
  </si>
  <si>
    <t>Driver’s license from any state*</t>
  </si>
  <si>
    <t>8. Acceptable forms of ID for the purpose of purchasing and consuming alcohol are:</t>
  </si>
  <si>
    <t>8a. Driver’s license from any state</t>
  </si>
  <si>
    <t>8b. Tribal ID</t>
  </si>
  <si>
    <t xml:space="preserve">8c. Student ID card </t>
  </si>
  <si>
    <t>8d. U.S. military ID card</t>
  </si>
  <si>
    <t>8e. Passport</t>
  </si>
  <si>
    <t>8f. Credit card with a picture</t>
  </si>
  <si>
    <t>11. The standard for determining whether a person is obviously intoxicated is:</t>
  </si>
  <si>
    <t>12. The best way to handle a customer who is intoxicated is to “throw them out.”</t>
  </si>
  <si>
    <t>7c. Under 21 years of age</t>
  </si>
  <si>
    <t>9. A server can be criminally charged for violating retail alcohol serving laws.</t>
  </si>
  <si>
    <t>10. At what time of day can a young adult legally be served alcohol on their 21st birthday?</t>
  </si>
  <si>
    <t>Right away at midnight</t>
  </si>
  <si>
    <t>At noon on their birthday</t>
  </si>
  <si>
    <t>At 6 pm on their birthday</t>
  </si>
  <si>
    <t>At 8 am on their birthday</t>
  </si>
  <si>
    <t>At what time of day can a young adult legally be served on their 21st birthday?</t>
  </si>
  <si>
    <t>A server can be criminally charged for violating retail alcohol serving laws.</t>
  </si>
  <si>
    <t>True*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</si>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</sst>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9" fontId="4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9" fontId="4" fillId="0" borderId="3" xfId="1" applyFont="1" applyBorder="1" applyAlignment="1">
      <alignment horizontal="center"/>
    </xf>
    <xf numFmtId="9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9" fontId="4" fillId="0" borderId="5" xfId="1" applyFont="1" applyBorder="1" applyAlignment="1">
      <alignment horizontal="center"/>
    </xf>
    <xf numFmtId="9" fontId="5" fillId="0" borderId="4" xfId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0" xfId="0" applyFont="1"/>
    <xf numFmtId="0" fontId="0" fillId="2" borderId="6" xfId="0" applyFill="1" applyBorder="1"/>
    <xf numFmtId="0" fontId="0" fillId="3" borderId="6" xfId="0" applyFill="1" applyBorder="1"/>
    <xf numFmtId="0" fontId="6" fillId="0" borderId="6" xfId="0" applyFont="1" applyBorder="1"/>
    <xf numFmtId="0" fontId="0" fillId="0" borderId="6" xfId="0" applyBorder="1"/>
    <xf numFmtId="0" fontId="4" fillId="3" borderId="6" xfId="0" applyFont="1" applyFill="1" applyBorder="1"/>
    <xf numFmtId="0" fontId="4" fillId="0" borderId="0" xfId="0" applyFont="1" applyFill="1" applyBorder="1" applyAlignment="1">
      <alignment horizontal="center"/>
    </xf>
    <xf numFmtId="9" fontId="4" fillId="0" borderId="4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5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4" fillId="0" borderId="3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6" fillId="4" borderId="6" xfId="0" applyFont="1" applyFill="1" applyBorder="1"/>
    <xf numFmtId="0" fontId="8" fillId="4" borderId="6" xfId="0" applyFont="1" applyFill="1" applyBorder="1"/>
    <xf numFmtId="0" fontId="0" fillId="4" borderId="6" xfId="0" applyFill="1" applyBorder="1"/>
    <xf numFmtId="0" fontId="4" fillId="0" borderId="5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4" xfId="0" applyFont="1" applyFill="1" applyBorder="1" applyAlignment="1">
      <alignment horizontal="left" wrapText="1"/>
    </xf>
    <xf numFmtId="0" fontId="9" fillId="0" borderId="8" xfId="0" applyFont="1" applyFill="1" applyBorder="1"/>
    <xf numFmtId="0" fontId="4" fillId="0" borderId="9" xfId="0" applyFont="1" applyFill="1" applyBorder="1" applyAlignment="1">
      <alignment horizontal="center"/>
    </xf>
    <xf numFmtId="9" fontId="4" fillId="0" borderId="10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0" xfId="0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0" fontId="5" fillId="0" borderId="1" xfId="0" applyFont="1" applyBorder="1" applyAlignment="1" applyProtection="1">
      <alignment wrapText="1"/>
    </xf>
    <xf numFmtId="0" fontId="5" fillId="0" borderId="5" xfId="0" applyFont="1" applyBorder="1" applyAlignment="1" applyProtection="1">
      <alignment wrapText="1"/>
    </xf>
    <xf numFmtId="14" fontId="4" fillId="0" borderId="0" xfId="0" applyNumberFormat="1" applyFont="1" applyBorder="1" applyProtection="1">
      <protection locked="0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11" fillId="3" borderId="6" xfId="0" applyFont="1" applyFill="1" applyBorder="1" applyAlignment="1">
      <alignment horizontal="center" wrapText="1"/>
    </xf>
    <xf numFmtId="49" fontId="11" fillId="3" borderId="6" xfId="0" applyNumberFormat="1" applyFont="1" applyFill="1" applyBorder="1" applyAlignment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14" fontId="5" fillId="0" borderId="12" xfId="0" applyNumberFormat="1" applyFont="1" applyBorder="1" applyAlignment="1" applyProtection="1">
      <alignment horizontal="center" wrapText="1"/>
    </xf>
    <xf numFmtId="14" fontId="5" fillId="0" borderId="11" xfId="0" applyNumberFormat="1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1" xfId="0" applyFont="1" applyBorder="1" applyAlignment="1" applyProtection="1">
      <alignment horizont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49" fontId="11" fillId="4" borderId="6" xfId="0" applyNumberFormat="1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49" fontId="11" fillId="2" borderId="4" xfId="0" applyNumberFormat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wrapText="1"/>
    </xf>
    <xf numFmtId="0" fontId="4" fillId="0" borderId="8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0"/>
  <sheetViews>
    <sheetView topLeftCell="Q1" workbookViewId="0">
      <selection activeCell="S21" sqref="S21"/>
    </sheetView>
  </sheetViews>
  <sheetFormatPr defaultColWidth="9.109375" defaultRowHeight="13.8" x14ac:dyDescent="0.3"/>
  <cols>
    <col min="1" max="1" width="9.109375" style="47"/>
    <col min="2" max="2" width="10.77734375" style="55" customWidth="1"/>
    <col min="3" max="3" width="21" style="50" customWidth="1"/>
    <col min="4" max="5" width="21" style="51" customWidth="1"/>
    <col min="6" max="9" width="21" style="48" customWidth="1"/>
    <col min="10" max="10" width="21" style="47" customWidth="1"/>
    <col min="11" max="13" width="21" style="48" customWidth="1"/>
    <col min="14" max="14" width="21" style="47" customWidth="1"/>
    <col min="15" max="19" width="21" style="48" customWidth="1"/>
    <col min="20" max="21" width="21" style="47" customWidth="1"/>
    <col min="22" max="22" width="21" style="49" customWidth="1"/>
    <col min="23" max="23" width="21" style="50" customWidth="1"/>
    <col min="24" max="24" width="21" style="52" customWidth="1"/>
    <col min="25" max="25" width="21.33203125" style="49" customWidth="1"/>
    <col min="26" max="26" width="21.33203125" style="48" customWidth="1"/>
    <col min="27" max="27" width="21.33203125" style="47" customWidth="1"/>
    <col min="28" max="30" width="21.33203125" style="48" customWidth="1"/>
    <col min="31" max="31" width="21.33203125" style="47" customWidth="1"/>
    <col min="32" max="32" width="21.33203125" style="48" customWidth="1"/>
    <col min="33" max="33" width="21.33203125" style="51" customWidth="1"/>
    <col min="34" max="41" width="21.33203125" style="48" customWidth="1"/>
    <col min="42" max="42" width="21.33203125" style="47" customWidth="1"/>
    <col min="43" max="43" width="21" style="47" customWidth="1"/>
    <col min="44" max="45" width="21.33203125" style="48" customWidth="1"/>
    <col min="46" max="46" width="21.33203125" style="47" customWidth="1"/>
    <col min="47" max="53" width="0" style="24" hidden="1" customWidth="1"/>
    <col min="54" max="16384" width="9.109375" style="1"/>
  </cols>
  <sheetData>
    <row r="1" spans="1:53" s="2" customFormat="1" ht="26.25" customHeight="1" x14ac:dyDescent="0.3">
      <c r="A1" s="59" t="s">
        <v>0</v>
      </c>
      <c r="B1" s="71" t="s">
        <v>100</v>
      </c>
      <c r="C1" s="63" t="s">
        <v>2</v>
      </c>
      <c r="D1" s="67" t="s">
        <v>3</v>
      </c>
      <c r="E1" s="67" t="s">
        <v>5</v>
      </c>
      <c r="F1" s="67" t="s">
        <v>4</v>
      </c>
      <c r="G1" s="67" t="s">
        <v>6</v>
      </c>
      <c r="H1" s="67" t="s">
        <v>7</v>
      </c>
      <c r="I1" s="67" t="s">
        <v>8</v>
      </c>
      <c r="J1" s="59" t="s">
        <v>95</v>
      </c>
      <c r="K1" s="63" t="s">
        <v>9</v>
      </c>
      <c r="L1" s="67"/>
      <c r="M1" s="67"/>
      <c r="N1" s="59"/>
      <c r="O1" s="63" t="s">
        <v>123</v>
      </c>
      <c r="P1" s="67"/>
      <c r="Q1" s="67"/>
      <c r="R1" s="67"/>
      <c r="S1" s="67"/>
      <c r="T1" s="59"/>
      <c r="U1" s="73" t="s">
        <v>133</v>
      </c>
      <c r="V1" s="73" t="s">
        <v>134</v>
      </c>
      <c r="W1" s="63" t="s">
        <v>130</v>
      </c>
      <c r="X1" s="65" t="s">
        <v>131</v>
      </c>
      <c r="Y1" s="68" t="s">
        <v>22</v>
      </c>
      <c r="Z1" s="67" t="s">
        <v>101</v>
      </c>
      <c r="AA1" s="59" t="s">
        <v>102</v>
      </c>
      <c r="AB1" s="63" t="s">
        <v>25</v>
      </c>
      <c r="AC1" s="67"/>
      <c r="AD1" s="67"/>
      <c r="AE1" s="59"/>
      <c r="AF1" s="63" t="s">
        <v>107</v>
      </c>
      <c r="AG1" s="67" t="s">
        <v>108</v>
      </c>
      <c r="AH1" s="67" t="s">
        <v>109</v>
      </c>
      <c r="AI1" s="67" t="s">
        <v>110</v>
      </c>
      <c r="AJ1" s="67" t="s">
        <v>111</v>
      </c>
      <c r="AK1" s="67" t="s">
        <v>112</v>
      </c>
      <c r="AL1" s="67" t="s">
        <v>113</v>
      </c>
      <c r="AM1" s="67" t="s">
        <v>114</v>
      </c>
      <c r="AN1" s="67" t="s">
        <v>115</v>
      </c>
      <c r="AO1" s="67" t="s">
        <v>116</v>
      </c>
      <c r="AP1" s="59" t="s">
        <v>117</v>
      </c>
      <c r="AQ1" s="59" t="s">
        <v>118</v>
      </c>
      <c r="AR1" s="67" t="s">
        <v>119</v>
      </c>
      <c r="AS1" s="67" t="s">
        <v>120</v>
      </c>
      <c r="AT1" s="59" t="s">
        <v>121</v>
      </c>
      <c r="AU1" s="61" t="s">
        <v>9</v>
      </c>
      <c r="AV1" s="61" t="s">
        <v>93</v>
      </c>
      <c r="AW1" s="61" t="s">
        <v>94</v>
      </c>
      <c r="AX1" s="61" t="s">
        <v>15</v>
      </c>
      <c r="AY1" s="62" t="s">
        <v>17</v>
      </c>
      <c r="AZ1" s="61" t="s">
        <v>19</v>
      </c>
      <c r="BA1" s="58" t="s">
        <v>22</v>
      </c>
    </row>
    <row r="2" spans="1:53" s="4" customFormat="1" ht="42" customHeight="1" x14ac:dyDescent="0.3">
      <c r="A2" s="60"/>
      <c r="B2" s="72"/>
      <c r="C2" s="64"/>
      <c r="D2" s="70"/>
      <c r="E2" s="70"/>
      <c r="F2" s="70"/>
      <c r="G2" s="70"/>
      <c r="H2" s="70"/>
      <c r="I2" s="70"/>
      <c r="J2" s="60"/>
      <c r="K2" s="53" t="s">
        <v>10</v>
      </c>
      <c r="L2" s="53" t="s">
        <v>12</v>
      </c>
      <c r="M2" s="53" t="s">
        <v>132</v>
      </c>
      <c r="N2" s="54" t="s">
        <v>14</v>
      </c>
      <c r="O2" s="53" t="s">
        <v>124</v>
      </c>
      <c r="P2" s="53" t="s">
        <v>125</v>
      </c>
      <c r="Q2" s="53" t="s">
        <v>126</v>
      </c>
      <c r="R2" s="53" t="s">
        <v>127</v>
      </c>
      <c r="S2" s="53" t="s">
        <v>128</v>
      </c>
      <c r="T2" s="54" t="s">
        <v>129</v>
      </c>
      <c r="U2" s="74"/>
      <c r="V2" s="74"/>
      <c r="W2" s="64"/>
      <c r="X2" s="66"/>
      <c r="Y2" s="69"/>
      <c r="Z2" s="70"/>
      <c r="AA2" s="60"/>
      <c r="AB2" s="53" t="s">
        <v>103</v>
      </c>
      <c r="AC2" s="53" t="s">
        <v>104</v>
      </c>
      <c r="AD2" s="53" t="s">
        <v>105</v>
      </c>
      <c r="AE2" s="54" t="s">
        <v>106</v>
      </c>
      <c r="AF2" s="64"/>
      <c r="AG2" s="70"/>
      <c r="AH2" s="70"/>
      <c r="AI2" s="70"/>
      <c r="AJ2" s="70"/>
      <c r="AK2" s="70"/>
      <c r="AL2" s="70"/>
      <c r="AM2" s="70"/>
      <c r="AN2" s="70"/>
      <c r="AO2" s="70"/>
      <c r="AP2" s="60"/>
      <c r="AQ2" s="60"/>
      <c r="AR2" s="70"/>
      <c r="AS2" s="70"/>
      <c r="AT2" s="60"/>
      <c r="AU2" s="61"/>
      <c r="AV2" s="61"/>
      <c r="AW2" s="61"/>
      <c r="AX2" s="61"/>
      <c r="AY2" s="62"/>
      <c r="AZ2" s="61"/>
      <c r="BA2" s="58"/>
    </row>
    <row r="3" spans="1:53" x14ac:dyDescent="0.3">
      <c r="W3" s="48"/>
      <c r="AU3" s="24">
        <f>SUM((IF(K3="Checked", 0.5, 0)), (IF(M4="Checked", 0.5, 0)))</f>
        <v>0</v>
      </c>
      <c r="AV3" s="24">
        <f t="shared" ref="AV3:AV66" si="0">COUNTIF(V3, "A gross misdemeanor fine of $3000/1 year in jail/both")</f>
        <v>0</v>
      </c>
      <c r="AW3" s="24" t="e">
        <f>(COUNTIF(#REF!, "Checked"))/4</f>
        <v>#REF!</v>
      </c>
      <c r="AX3" s="24">
        <f t="shared" ref="AX3:AX66" si="1">COUNTIF(W3, "Based on the server’s reasonable opinion")</f>
        <v>0</v>
      </c>
      <c r="AY3" s="24">
        <f t="shared" ref="AY3:AY66" si="2">COUNTIF(X3, "F")</f>
        <v>0</v>
      </c>
      <c r="AZ3" s="24">
        <f>SUM((IF(P3="Checked",0.25,0)),(IF(O3="Checked",0.25,0)),(IF(R3="Checked",0.25,0)),(IF(S3="Checked",0.25,0)))</f>
        <v>0</v>
      </c>
      <c r="BA3" s="24">
        <f>COUNTIF(Y3, "Refuse to serve alcohol to the person")</f>
        <v>0</v>
      </c>
    </row>
    <row r="4" spans="1:53" x14ac:dyDescent="0.3">
      <c r="W4" s="48"/>
      <c r="AU4" s="24">
        <f>SUM((IF(K4="Checked", 0.5, 0)), (IF(M5="Checked", 0.5, 0)))</f>
        <v>0</v>
      </c>
      <c r="AV4" s="24">
        <f t="shared" si="0"/>
        <v>0</v>
      </c>
      <c r="AW4" s="24" t="e">
        <f>(COUNTIF(#REF!, "Checked"))/4</f>
        <v>#REF!</v>
      </c>
      <c r="AX4" s="24">
        <f t="shared" si="1"/>
        <v>0</v>
      </c>
      <c r="AY4" s="24">
        <f t="shared" si="2"/>
        <v>0</v>
      </c>
      <c r="AZ4" s="24">
        <f>SUM((IF(P4="Checked",0.25,0)),(IF(O4="Checked",0.25,0)),(IF(R4="Checked",0.25,0)),(IF(S4="Checked",0.25,0)))</f>
        <v>0</v>
      </c>
      <c r="BA4" s="24">
        <f t="shared" ref="BA4:BA67" si="3">COUNTIF(Y4, "Refuse to serve alcohol to the person")</f>
        <v>0</v>
      </c>
    </row>
    <row r="5" spans="1:53" x14ac:dyDescent="0.3">
      <c r="W5" s="48"/>
      <c r="AU5" s="24">
        <f>SUM((IF(K5="Checked", 0.5, 0)), (IF(M6="Checked", 0.5, 0)))</f>
        <v>0</v>
      </c>
      <c r="AV5" s="24">
        <f t="shared" si="0"/>
        <v>0</v>
      </c>
      <c r="AW5" s="24" t="e">
        <f>(COUNTIF(#REF!, "Checked"))/4</f>
        <v>#REF!</v>
      </c>
      <c r="AX5" s="24">
        <f t="shared" si="1"/>
        <v>0</v>
      </c>
      <c r="AY5" s="24">
        <f t="shared" si="2"/>
        <v>0</v>
      </c>
      <c r="AZ5" s="24">
        <f>SUM((IF(P5="Checked",0.25,0)),(IF(O5="Checked",0.25,0)),(IF(R5="Checked",0.25,0)),(IF(S5="Checked",0.25,0)))</f>
        <v>0</v>
      </c>
      <c r="BA5" s="24">
        <f t="shared" si="3"/>
        <v>0</v>
      </c>
    </row>
    <row r="6" spans="1:53" x14ac:dyDescent="0.3">
      <c r="W6" s="48"/>
      <c r="AU6" s="24">
        <f>SUM((IF(K6="Checked", 0.5, 0)), (IF(M7="Checked", 0.5, 0)))</f>
        <v>0</v>
      </c>
      <c r="AV6" s="24">
        <f t="shared" si="0"/>
        <v>0</v>
      </c>
      <c r="AW6" s="24" t="e">
        <f>(COUNTIF(#REF!, "Checked"))/4</f>
        <v>#REF!</v>
      </c>
      <c r="AX6" s="24">
        <f t="shared" si="1"/>
        <v>0</v>
      </c>
      <c r="AY6" s="24">
        <f t="shared" si="2"/>
        <v>0</v>
      </c>
      <c r="AZ6" s="24">
        <f>SUM((IF(P6="Checked",0.25,0)),(IF(O6="Checked",0.25,0)),(IF(R6="Checked",0.25,0)),(IF(S6="Checked",0.25,0)))</f>
        <v>0</v>
      </c>
      <c r="BA6" s="24">
        <f t="shared" si="3"/>
        <v>0</v>
      </c>
    </row>
    <row r="7" spans="1:53" x14ac:dyDescent="0.3">
      <c r="AU7" s="24">
        <f>SUM((IF(K7="Checked", 0.5, 0)), (IF(M8="Checked", 0.5, 0)))</f>
        <v>0</v>
      </c>
      <c r="AV7" s="24">
        <f t="shared" si="0"/>
        <v>0</v>
      </c>
      <c r="AW7" s="24" t="e">
        <f>(COUNTIF(#REF!, "Checked"))/4</f>
        <v>#REF!</v>
      </c>
      <c r="AX7" s="24">
        <f t="shared" si="1"/>
        <v>0</v>
      </c>
      <c r="AY7" s="24">
        <f t="shared" si="2"/>
        <v>0</v>
      </c>
      <c r="AZ7" s="24">
        <f>SUM((IF(P7="Checked",0.25,0)),(IF(O7="Checked",0.25,0)),(IF(R7="Checked",0.25,0)),(IF(S7="Checked",0.25,0)))</f>
        <v>0</v>
      </c>
      <c r="BA7" s="24">
        <f t="shared" si="3"/>
        <v>0</v>
      </c>
    </row>
    <row r="8" spans="1:53" x14ac:dyDescent="0.3">
      <c r="AU8" s="24">
        <f>SUM((IF(K8="Checked", 0.5, 0)), (IF(M9="Checked", 0.5, 0)))</f>
        <v>0</v>
      </c>
      <c r="AV8" s="24">
        <f t="shared" si="0"/>
        <v>0</v>
      </c>
      <c r="AW8" s="24" t="e">
        <f>(COUNTIF(#REF!, "Checked"))/4</f>
        <v>#REF!</v>
      </c>
      <c r="AX8" s="24">
        <f t="shared" si="1"/>
        <v>0</v>
      </c>
      <c r="AY8" s="24">
        <f t="shared" si="2"/>
        <v>0</v>
      </c>
      <c r="AZ8" s="24">
        <f>SUM((IF(P8="Checked",0.25,0)),(IF(O8="Checked",0.25,0)),(IF(R8="Checked",0.25,0)),(IF(S8="Checked",0.25,0)))</f>
        <v>0</v>
      </c>
      <c r="BA8" s="24">
        <f t="shared" si="3"/>
        <v>0</v>
      </c>
    </row>
    <row r="9" spans="1:53" x14ac:dyDescent="0.3">
      <c r="AU9" s="24">
        <f>SUM((IF(K9="Checked", 0.5, 0)), (IF(M10="Checked", 0.5, 0)))</f>
        <v>0</v>
      </c>
      <c r="AV9" s="24">
        <f t="shared" si="0"/>
        <v>0</v>
      </c>
      <c r="AW9" s="24" t="e">
        <f>(COUNTIF(#REF!, "Checked"))/4</f>
        <v>#REF!</v>
      </c>
      <c r="AX9" s="24">
        <f t="shared" si="1"/>
        <v>0</v>
      </c>
      <c r="AY9" s="24">
        <f t="shared" si="2"/>
        <v>0</v>
      </c>
      <c r="AZ9" s="24">
        <f>SUM((IF(P9="Checked",0.25,0)),(IF(O9="Checked",0.25,0)),(IF(R9="Checked",0.25,0)),(IF(S9="Checked",0.25,0)))</f>
        <v>0</v>
      </c>
      <c r="BA9" s="24">
        <f t="shared" si="3"/>
        <v>0</v>
      </c>
    </row>
    <row r="10" spans="1:53" x14ac:dyDescent="0.3">
      <c r="AU10" s="24">
        <f>SUM((IF(K10="Checked", 0.5, 0)), (IF(M11="Checked", 0.5, 0)))</f>
        <v>0</v>
      </c>
      <c r="AV10" s="24">
        <f t="shared" si="0"/>
        <v>0</v>
      </c>
      <c r="AW10" s="24" t="e">
        <f>(COUNTIF(#REF!, "Checked"))/4</f>
        <v>#REF!</v>
      </c>
      <c r="AX10" s="24">
        <f t="shared" si="1"/>
        <v>0</v>
      </c>
      <c r="AY10" s="24">
        <f t="shared" si="2"/>
        <v>0</v>
      </c>
      <c r="AZ10" s="24">
        <f>SUM((IF(P10="Checked",0.25,0)),(IF(O10="Checked",0.25,0)),(IF(R10="Checked",0.25,0)),(IF(S10="Checked",0.25,0)))</f>
        <v>0</v>
      </c>
      <c r="BA10" s="24">
        <f t="shared" si="3"/>
        <v>0</v>
      </c>
    </row>
    <row r="11" spans="1:53" x14ac:dyDescent="0.3">
      <c r="AU11" s="24">
        <f>SUM((IF(K11="Checked", 0.5, 0)), (IF(M12="Checked", 0.5, 0)))</f>
        <v>0</v>
      </c>
      <c r="AV11" s="24">
        <f t="shared" si="0"/>
        <v>0</v>
      </c>
      <c r="AW11" s="24" t="e">
        <f>(COUNTIF(#REF!, "Checked"))/4</f>
        <v>#REF!</v>
      </c>
      <c r="AX11" s="24">
        <f t="shared" si="1"/>
        <v>0</v>
      </c>
      <c r="AY11" s="24">
        <f t="shared" si="2"/>
        <v>0</v>
      </c>
      <c r="AZ11" s="24">
        <f>SUM((IF(P11="Checked",0.25,0)),(IF(O11="Checked",0.25,0)),(IF(R11="Checked",0.25,0)),(IF(S11="Checked",0.25,0)))</f>
        <v>0</v>
      </c>
      <c r="BA11" s="24">
        <f t="shared" si="3"/>
        <v>0</v>
      </c>
    </row>
    <row r="12" spans="1:53" x14ac:dyDescent="0.3">
      <c r="AU12" s="24">
        <f>SUM((IF(K12="Checked", 0.5, 0)), (IF(M13="Checked", 0.5, 0)))</f>
        <v>0</v>
      </c>
      <c r="AV12" s="24">
        <f t="shared" si="0"/>
        <v>0</v>
      </c>
      <c r="AW12" s="24" t="e">
        <f>(COUNTIF(#REF!, "Checked"))/4</f>
        <v>#REF!</v>
      </c>
      <c r="AX12" s="24">
        <f t="shared" si="1"/>
        <v>0</v>
      </c>
      <c r="AY12" s="24">
        <f t="shared" si="2"/>
        <v>0</v>
      </c>
      <c r="AZ12" s="24">
        <f>SUM((IF(P12="Checked",0.25,0)),(IF(O12="Checked",0.25,0)),(IF(R12="Checked",0.25,0)),(IF(S12="Checked",0.25,0)))</f>
        <v>0</v>
      </c>
      <c r="BA12" s="24">
        <f t="shared" si="3"/>
        <v>0</v>
      </c>
    </row>
    <row r="13" spans="1:53" x14ac:dyDescent="0.3">
      <c r="AU13" s="24">
        <f>SUM((IF(K13="Checked", 0.5, 0)), (IF(M14="Checked", 0.5, 0)))</f>
        <v>0</v>
      </c>
      <c r="AV13" s="24">
        <f t="shared" si="0"/>
        <v>0</v>
      </c>
      <c r="AW13" s="24" t="e">
        <f>(COUNTIF(#REF!, "Checked"))/4</f>
        <v>#REF!</v>
      </c>
      <c r="AX13" s="24">
        <f t="shared" si="1"/>
        <v>0</v>
      </c>
      <c r="AY13" s="24">
        <f t="shared" si="2"/>
        <v>0</v>
      </c>
      <c r="AZ13" s="24">
        <f>SUM((IF(P13="Checked",0.25,0)),(IF(O13="Checked",0.25,0)),(IF(R13="Checked",0.25,0)),(IF(S13="Checked",0.25,0)))</f>
        <v>0</v>
      </c>
      <c r="BA13" s="24">
        <f t="shared" si="3"/>
        <v>0</v>
      </c>
    </row>
    <row r="14" spans="1:53" x14ac:dyDescent="0.3">
      <c r="AU14" s="24">
        <f>SUM((IF(K14="Checked", 0.5, 0)), (IF(M15="Checked", 0.5, 0)))</f>
        <v>0</v>
      </c>
      <c r="AV14" s="24">
        <f t="shared" si="0"/>
        <v>0</v>
      </c>
      <c r="AW14" s="24" t="e">
        <f>(COUNTIF(#REF!, "Checked"))/4</f>
        <v>#REF!</v>
      </c>
      <c r="AX14" s="24">
        <f t="shared" si="1"/>
        <v>0</v>
      </c>
      <c r="AY14" s="24">
        <f t="shared" si="2"/>
        <v>0</v>
      </c>
      <c r="AZ14" s="24">
        <f>SUM((IF(P14="Checked",0.25,0)),(IF(O14="Checked",0.25,0)),(IF(R14="Checked",0.25,0)),(IF(S14="Checked",0.25,0)))</f>
        <v>0</v>
      </c>
      <c r="BA14" s="24">
        <f t="shared" si="3"/>
        <v>0</v>
      </c>
    </row>
    <row r="15" spans="1:53" x14ac:dyDescent="0.3">
      <c r="AU15" s="24">
        <f>SUM((IF(K15="Checked", 0.5, 0)), (IF(M16="Checked", 0.5, 0)))</f>
        <v>0</v>
      </c>
      <c r="AV15" s="24">
        <f t="shared" si="0"/>
        <v>0</v>
      </c>
      <c r="AW15" s="24" t="e">
        <f>(COUNTIF(#REF!, "Checked"))/4</f>
        <v>#REF!</v>
      </c>
      <c r="AX15" s="24">
        <f t="shared" si="1"/>
        <v>0</v>
      </c>
      <c r="AY15" s="24">
        <f t="shared" si="2"/>
        <v>0</v>
      </c>
      <c r="AZ15" s="24">
        <f>SUM((IF(P15="Checked",0.25,0)),(IF(O15="Checked",0.25,0)),(IF(R15="Checked",0.25,0)),(IF(S15="Checked",0.25,0)))</f>
        <v>0</v>
      </c>
      <c r="BA15" s="24">
        <f t="shared" si="3"/>
        <v>0</v>
      </c>
    </row>
    <row r="16" spans="1:53" x14ac:dyDescent="0.3">
      <c r="AU16" s="24">
        <f>SUM((IF(K16="Checked", 0.5, 0)), (IF(M17="Checked", 0.5, 0)))</f>
        <v>0</v>
      </c>
      <c r="AV16" s="24">
        <f t="shared" si="0"/>
        <v>0</v>
      </c>
      <c r="AW16" s="24" t="e">
        <f>(COUNTIF(#REF!, "Checked"))/4</f>
        <v>#REF!</v>
      </c>
      <c r="AX16" s="24">
        <f t="shared" si="1"/>
        <v>0</v>
      </c>
      <c r="AY16" s="24">
        <f t="shared" si="2"/>
        <v>0</v>
      </c>
      <c r="AZ16" s="24">
        <f>SUM((IF(P16="Checked",0.25,0)),(IF(O16="Checked",0.25,0)),(IF(R16="Checked",0.25,0)),(IF(S16="Checked",0.25,0)))</f>
        <v>0</v>
      </c>
      <c r="BA16" s="24">
        <f t="shared" si="3"/>
        <v>0</v>
      </c>
    </row>
    <row r="17" spans="47:53" x14ac:dyDescent="0.3">
      <c r="AU17" s="24">
        <f>SUM((IF(K17="Checked", 0.5, 0)), (IF(M18="Checked", 0.5, 0)))</f>
        <v>0</v>
      </c>
      <c r="AV17" s="24">
        <f t="shared" si="0"/>
        <v>0</v>
      </c>
      <c r="AW17" s="24" t="e">
        <f>(COUNTIF(#REF!, "Checked"))/4</f>
        <v>#REF!</v>
      </c>
      <c r="AX17" s="24">
        <f t="shared" si="1"/>
        <v>0</v>
      </c>
      <c r="AY17" s="24">
        <f t="shared" si="2"/>
        <v>0</v>
      </c>
      <c r="AZ17" s="24">
        <f>SUM((IF(P17="Checked",0.25,0)),(IF(O17="Checked",0.25,0)),(IF(R17="Checked",0.25,0)),(IF(S17="Checked",0.25,0)))</f>
        <v>0</v>
      </c>
      <c r="BA17" s="24">
        <f t="shared" si="3"/>
        <v>0</v>
      </c>
    </row>
    <row r="18" spans="47:53" x14ac:dyDescent="0.3">
      <c r="AU18" s="24">
        <f>SUM((IF(K18="Checked", 0.5, 0)), (IF(M19="Checked", 0.5, 0)))</f>
        <v>0</v>
      </c>
      <c r="AV18" s="24">
        <f t="shared" si="0"/>
        <v>0</v>
      </c>
      <c r="AW18" s="24" t="e">
        <f>(COUNTIF(#REF!, "Checked"))/4</f>
        <v>#REF!</v>
      </c>
      <c r="AX18" s="24">
        <f t="shared" si="1"/>
        <v>0</v>
      </c>
      <c r="AY18" s="24">
        <f t="shared" si="2"/>
        <v>0</v>
      </c>
      <c r="AZ18" s="24">
        <f>SUM((IF(P18="Checked",0.25,0)),(IF(O18="Checked",0.25,0)),(IF(R18="Checked",0.25,0)),(IF(S18="Checked",0.25,0)))</f>
        <v>0</v>
      </c>
      <c r="BA18" s="24">
        <f t="shared" si="3"/>
        <v>0</v>
      </c>
    </row>
    <row r="19" spans="47:53" x14ac:dyDescent="0.3">
      <c r="AU19" s="24">
        <f>SUM((IF(K19="Checked", 0.5, 0)), (IF(M20="Checked", 0.5, 0)))</f>
        <v>0</v>
      </c>
      <c r="AV19" s="24">
        <f t="shared" si="0"/>
        <v>0</v>
      </c>
      <c r="AW19" s="24" t="e">
        <f>(COUNTIF(#REF!, "Checked"))/4</f>
        <v>#REF!</v>
      </c>
      <c r="AX19" s="24">
        <f t="shared" si="1"/>
        <v>0</v>
      </c>
      <c r="AY19" s="24">
        <f t="shared" si="2"/>
        <v>0</v>
      </c>
      <c r="AZ19" s="24">
        <f>SUM((IF(P19="Checked",0.25,0)),(IF(O19="Checked",0.25,0)),(IF(R19="Checked",0.25,0)),(IF(S19="Checked",0.25,0)))</f>
        <v>0</v>
      </c>
      <c r="BA19" s="24">
        <f t="shared" si="3"/>
        <v>0</v>
      </c>
    </row>
    <row r="20" spans="47:53" x14ac:dyDescent="0.3">
      <c r="AU20" s="24">
        <f>SUM((IF(K20="Checked", 0.5, 0)), (IF(M21="Checked", 0.5, 0)))</f>
        <v>0</v>
      </c>
      <c r="AV20" s="24">
        <f t="shared" si="0"/>
        <v>0</v>
      </c>
      <c r="AW20" s="24" t="e">
        <f>(COUNTIF(#REF!, "Checked"))/4</f>
        <v>#REF!</v>
      </c>
      <c r="AX20" s="24">
        <f t="shared" si="1"/>
        <v>0</v>
      </c>
      <c r="AY20" s="24">
        <f t="shared" si="2"/>
        <v>0</v>
      </c>
      <c r="AZ20" s="24">
        <f>SUM((IF(P20="Checked",0.25,0)),(IF(O20="Checked",0.25,0)),(IF(R20="Checked",0.25,0)),(IF(S20="Checked",0.25,0)))</f>
        <v>0</v>
      </c>
      <c r="BA20" s="24">
        <f t="shared" si="3"/>
        <v>0</v>
      </c>
    </row>
    <row r="21" spans="47:53" x14ac:dyDescent="0.3">
      <c r="AU21" s="24">
        <f>SUM((IF(K21="Checked", 0.5, 0)), (IF(M22="Checked", 0.5, 0)))</f>
        <v>0</v>
      </c>
      <c r="AV21" s="24">
        <f t="shared" si="0"/>
        <v>0</v>
      </c>
      <c r="AW21" s="24" t="e">
        <f>(COUNTIF(#REF!, "Checked"))/4</f>
        <v>#REF!</v>
      </c>
      <c r="AX21" s="24">
        <f t="shared" si="1"/>
        <v>0</v>
      </c>
      <c r="AY21" s="24">
        <f t="shared" si="2"/>
        <v>0</v>
      </c>
      <c r="AZ21" s="24">
        <f>SUM((IF(P21="Checked",0.25,0)),(IF(O21="Checked",0.25,0)),(IF(R21="Checked",0.25,0)),(IF(S21="Checked",0.25,0)))</f>
        <v>0</v>
      </c>
      <c r="BA21" s="24">
        <f t="shared" si="3"/>
        <v>0</v>
      </c>
    </row>
    <row r="22" spans="47:53" x14ac:dyDescent="0.3">
      <c r="AU22" s="24">
        <f>SUM((IF(K22="Checked", 0.5, 0)), (IF(M23="Checked", 0.5, 0)))</f>
        <v>0</v>
      </c>
      <c r="AV22" s="24">
        <f t="shared" si="0"/>
        <v>0</v>
      </c>
      <c r="AW22" s="24" t="e">
        <f>(COUNTIF(#REF!, "Checked"))/4</f>
        <v>#REF!</v>
      </c>
      <c r="AX22" s="24">
        <f t="shared" si="1"/>
        <v>0</v>
      </c>
      <c r="AY22" s="24">
        <f t="shared" si="2"/>
        <v>0</v>
      </c>
      <c r="AZ22" s="24">
        <f>SUM((IF(P22="Checked",0.25,0)),(IF(O22="Checked",0.25,0)),(IF(R22="Checked",0.25,0)),(IF(S22="Checked",0.25,0)))</f>
        <v>0</v>
      </c>
      <c r="BA22" s="24">
        <f t="shared" si="3"/>
        <v>0</v>
      </c>
    </row>
    <row r="23" spans="47:53" x14ac:dyDescent="0.3">
      <c r="AU23" s="24">
        <f>SUM((IF(K23="Checked", 0.5, 0)), (IF(M24="Checked", 0.5, 0)))</f>
        <v>0</v>
      </c>
      <c r="AV23" s="24">
        <f t="shared" si="0"/>
        <v>0</v>
      </c>
      <c r="AW23" s="24" t="e">
        <f>(COUNTIF(#REF!, "Checked"))/4</f>
        <v>#REF!</v>
      </c>
      <c r="AX23" s="24">
        <f t="shared" si="1"/>
        <v>0</v>
      </c>
      <c r="AY23" s="24">
        <f t="shared" si="2"/>
        <v>0</v>
      </c>
      <c r="AZ23" s="24">
        <f>SUM((IF(P23="Checked",0.25,0)),(IF(O23="Checked",0.25,0)),(IF(R23="Checked",0.25,0)),(IF(S23="Checked",0.25,0)))</f>
        <v>0</v>
      </c>
      <c r="BA23" s="24">
        <f t="shared" si="3"/>
        <v>0</v>
      </c>
    </row>
    <row r="24" spans="47:53" x14ac:dyDescent="0.3">
      <c r="AU24" s="24">
        <f>SUM((IF(K24="Checked", 0.5, 0)), (IF(M25="Checked", 0.5, 0)))</f>
        <v>0</v>
      </c>
      <c r="AV24" s="24">
        <f t="shared" si="0"/>
        <v>0</v>
      </c>
      <c r="AW24" s="24" t="e">
        <f>(COUNTIF(#REF!, "Checked"))/4</f>
        <v>#REF!</v>
      </c>
      <c r="AX24" s="24">
        <f t="shared" si="1"/>
        <v>0</v>
      </c>
      <c r="AY24" s="24">
        <f t="shared" si="2"/>
        <v>0</v>
      </c>
      <c r="AZ24" s="24">
        <f>SUM((IF(P24="Checked",0.25,0)),(IF(O24="Checked",0.25,0)),(IF(R24="Checked",0.25,0)),(IF(S24="Checked",0.25,0)))</f>
        <v>0</v>
      </c>
      <c r="BA24" s="24">
        <f t="shared" si="3"/>
        <v>0</v>
      </c>
    </row>
    <row r="25" spans="47:53" x14ac:dyDescent="0.3">
      <c r="AU25" s="24">
        <f>SUM((IF(K25="Checked", 0.5, 0)), (IF(M26="Checked", 0.5, 0)))</f>
        <v>0</v>
      </c>
      <c r="AV25" s="24">
        <f t="shared" si="0"/>
        <v>0</v>
      </c>
      <c r="AW25" s="24" t="e">
        <f>(COUNTIF(#REF!, "Checked"))/4</f>
        <v>#REF!</v>
      </c>
      <c r="AX25" s="24">
        <f t="shared" si="1"/>
        <v>0</v>
      </c>
      <c r="AY25" s="24">
        <f t="shared" si="2"/>
        <v>0</v>
      </c>
      <c r="AZ25" s="24">
        <f>SUM((IF(P25="Checked",0.25,0)),(IF(O25="Checked",0.25,0)),(IF(R25="Checked",0.25,0)),(IF(S25="Checked",0.25,0)))</f>
        <v>0</v>
      </c>
      <c r="BA25" s="24">
        <f t="shared" si="3"/>
        <v>0</v>
      </c>
    </row>
    <row r="26" spans="47:53" x14ac:dyDescent="0.3">
      <c r="AU26" s="24">
        <f>SUM((IF(K26="Checked", 0.5, 0)), (IF(M27="Checked", 0.5, 0)))</f>
        <v>0</v>
      </c>
      <c r="AV26" s="24">
        <f t="shared" si="0"/>
        <v>0</v>
      </c>
      <c r="AW26" s="24" t="e">
        <f>(COUNTIF(#REF!, "Checked"))/4</f>
        <v>#REF!</v>
      </c>
      <c r="AX26" s="24">
        <f t="shared" si="1"/>
        <v>0</v>
      </c>
      <c r="AY26" s="24">
        <f t="shared" si="2"/>
        <v>0</v>
      </c>
      <c r="AZ26" s="24">
        <f>SUM((IF(P26="Checked",0.25,0)),(IF(O26="Checked",0.25,0)),(IF(R26="Checked",0.25,0)),(IF(S26="Checked",0.25,0)))</f>
        <v>0</v>
      </c>
      <c r="BA26" s="24">
        <f t="shared" si="3"/>
        <v>0</v>
      </c>
    </row>
    <row r="27" spans="47:53" x14ac:dyDescent="0.3">
      <c r="AU27" s="24">
        <f>SUM((IF(K27="Checked", 0.5, 0)), (IF(M28="Checked", 0.5, 0)))</f>
        <v>0</v>
      </c>
      <c r="AV27" s="24">
        <f t="shared" si="0"/>
        <v>0</v>
      </c>
      <c r="AW27" s="24" t="e">
        <f>(COUNTIF(#REF!, "Checked"))/4</f>
        <v>#REF!</v>
      </c>
      <c r="AX27" s="24">
        <f t="shared" si="1"/>
        <v>0</v>
      </c>
      <c r="AY27" s="24">
        <f t="shared" si="2"/>
        <v>0</v>
      </c>
      <c r="AZ27" s="24">
        <f>SUM((IF(P27="Checked",0.25,0)),(IF(O27="Checked",0.25,0)),(IF(R27="Checked",0.25,0)),(IF(S27="Checked",0.25,0)))</f>
        <v>0</v>
      </c>
      <c r="BA27" s="24">
        <f t="shared" si="3"/>
        <v>0</v>
      </c>
    </row>
    <row r="28" spans="47:53" x14ac:dyDescent="0.3">
      <c r="AU28" s="24">
        <f>SUM((IF(K28="Checked", 0.5, 0)), (IF(M29="Checked", 0.5, 0)))</f>
        <v>0</v>
      </c>
      <c r="AV28" s="24">
        <f t="shared" si="0"/>
        <v>0</v>
      </c>
      <c r="AW28" s="24" t="e">
        <f>(COUNTIF(#REF!, "Checked"))/4</f>
        <v>#REF!</v>
      </c>
      <c r="AX28" s="24">
        <f t="shared" si="1"/>
        <v>0</v>
      </c>
      <c r="AY28" s="24">
        <f t="shared" si="2"/>
        <v>0</v>
      </c>
      <c r="AZ28" s="24">
        <f>SUM((IF(P28="Checked",0.25,0)),(IF(O28="Checked",0.25,0)),(IF(R28="Checked",0.25,0)),(IF(S28="Checked",0.25,0)))</f>
        <v>0</v>
      </c>
      <c r="BA28" s="24">
        <f t="shared" si="3"/>
        <v>0</v>
      </c>
    </row>
    <row r="29" spans="47:53" x14ac:dyDescent="0.3">
      <c r="AU29" s="24">
        <f>SUM((IF(K29="Checked", 0.5, 0)), (IF(M30="Checked", 0.5, 0)))</f>
        <v>0</v>
      </c>
      <c r="AV29" s="24">
        <f t="shared" si="0"/>
        <v>0</v>
      </c>
      <c r="AW29" s="24" t="e">
        <f>(COUNTIF(#REF!, "Checked"))/4</f>
        <v>#REF!</v>
      </c>
      <c r="AX29" s="24">
        <f t="shared" si="1"/>
        <v>0</v>
      </c>
      <c r="AY29" s="24">
        <f t="shared" si="2"/>
        <v>0</v>
      </c>
      <c r="AZ29" s="24">
        <f>SUM((IF(P29="Checked",0.25,0)),(IF(O29="Checked",0.25,0)),(IF(R29="Checked",0.25,0)),(IF(S29="Checked",0.25,0)))</f>
        <v>0</v>
      </c>
      <c r="BA29" s="24">
        <f t="shared" si="3"/>
        <v>0</v>
      </c>
    </row>
    <row r="30" spans="47:53" x14ac:dyDescent="0.3">
      <c r="AU30" s="24">
        <f>SUM((IF(K30="Checked", 0.5, 0)), (IF(M31="Checked", 0.5, 0)))</f>
        <v>0</v>
      </c>
      <c r="AV30" s="24">
        <f t="shared" si="0"/>
        <v>0</v>
      </c>
      <c r="AW30" s="24" t="e">
        <f>(COUNTIF(#REF!, "Checked"))/4</f>
        <v>#REF!</v>
      </c>
      <c r="AX30" s="24">
        <f t="shared" si="1"/>
        <v>0</v>
      </c>
      <c r="AY30" s="24">
        <f t="shared" si="2"/>
        <v>0</v>
      </c>
      <c r="AZ30" s="24">
        <f>SUM((IF(P30="Checked",0.25,0)),(IF(O30="Checked",0.25,0)),(IF(R30="Checked",0.25,0)),(IF(S30="Checked",0.25,0)))</f>
        <v>0</v>
      </c>
      <c r="BA30" s="24">
        <f t="shared" si="3"/>
        <v>0</v>
      </c>
    </row>
    <row r="31" spans="47:53" x14ac:dyDescent="0.3">
      <c r="AU31" s="24">
        <f>SUM((IF(K31="Checked", 0.5, 0)), (IF(M32="Checked", 0.5, 0)))</f>
        <v>0</v>
      </c>
      <c r="AV31" s="24">
        <f t="shared" si="0"/>
        <v>0</v>
      </c>
      <c r="AW31" s="24" t="e">
        <f>(COUNTIF(#REF!, "Checked"))/4</f>
        <v>#REF!</v>
      </c>
      <c r="AX31" s="24">
        <f t="shared" si="1"/>
        <v>0</v>
      </c>
      <c r="AY31" s="24">
        <f t="shared" si="2"/>
        <v>0</v>
      </c>
      <c r="AZ31" s="24">
        <f>SUM((IF(P31="Checked",0.25,0)),(IF(O31="Checked",0.25,0)),(IF(R31="Checked",0.25,0)),(IF(S31="Checked",0.25,0)))</f>
        <v>0</v>
      </c>
      <c r="BA31" s="24">
        <f t="shared" si="3"/>
        <v>0</v>
      </c>
    </row>
    <row r="32" spans="47:53" x14ac:dyDescent="0.3">
      <c r="AU32" s="24">
        <f>SUM((IF(K32="Checked", 0.5, 0)), (IF(M33="Checked", 0.5, 0)))</f>
        <v>0</v>
      </c>
      <c r="AV32" s="24">
        <f t="shared" si="0"/>
        <v>0</v>
      </c>
      <c r="AW32" s="24" t="e">
        <f>(COUNTIF(#REF!, "Checked"))/4</f>
        <v>#REF!</v>
      </c>
      <c r="AX32" s="24">
        <f t="shared" si="1"/>
        <v>0</v>
      </c>
      <c r="AY32" s="24">
        <f t="shared" si="2"/>
        <v>0</v>
      </c>
      <c r="AZ32" s="24">
        <f>SUM((IF(P32="Checked",0.25,0)),(IF(O32="Checked",0.25,0)),(IF(R32="Checked",0.25,0)),(IF(S32="Checked",0.25,0)))</f>
        <v>0</v>
      </c>
      <c r="BA32" s="24">
        <f t="shared" si="3"/>
        <v>0</v>
      </c>
    </row>
    <row r="33" spans="47:53" x14ac:dyDescent="0.3">
      <c r="AU33" s="24">
        <f>SUM((IF(K33="Checked", 0.5, 0)), (IF(M34="Checked", 0.5, 0)))</f>
        <v>0</v>
      </c>
      <c r="AV33" s="24">
        <f t="shared" si="0"/>
        <v>0</v>
      </c>
      <c r="AW33" s="24" t="e">
        <f>(COUNTIF(#REF!, "Checked"))/4</f>
        <v>#REF!</v>
      </c>
      <c r="AX33" s="24">
        <f t="shared" si="1"/>
        <v>0</v>
      </c>
      <c r="AY33" s="24">
        <f t="shared" si="2"/>
        <v>0</v>
      </c>
      <c r="AZ33" s="24">
        <f>SUM((IF(P33="Checked",0.25,0)),(IF(O33="Checked",0.25,0)),(IF(R33="Checked",0.25,0)),(IF(S33="Checked",0.25,0)))</f>
        <v>0</v>
      </c>
      <c r="BA33" s="24">
        <f t="shared" si="3"/>
        <v>0</v>
      </c>
    </row>
    <row r="34" spans="47:53" x14ac:dyDescent="0.3">
      <c r="AU34" s="24">
        <f>SUM((IF(K34="Checked", 0.5, 0)), (IF(M35="Checked", 0.5, 0)))</f>
        <v>0</v>
      </c>
      <c r="AV34" s="24">
        <f t="shared" si="0"/>
        <v>0</v>
      </c>
      <c r="AW34" s="24" t="e">
        <f>(COUNTIF(#REF!, "Checked"))/4</f>
        <v>#REF!</v>
      </c>
      <c r="AX34" s="24">
        <f t="shared" si="1"/>
        <v>0</v>
      </c>
      <c r="AY34" s="24">
        <f t="shared" si="2"/>
        <v>0</v>
      </c>
      <c r="AZ34" s="24">
        <f>SUM((IF(P34="Checked",0.25,0)),(IF(O34="Checked",0.25,0)),(IF(R34="Checked",0.25,0)),(IF(S34="Checked",0.25,0)))</f>
        <v>0</v>
      </c>
      <c r="BA34" s="24">
        <f t="shared" si="3"/>
        <v>0</v>
      </c>
    </row>
    <row r="35" spans="47:53" x14ac:dyDescent="0.3">
      <c r="AU35" s="24">
        <f>SUM((IF(K35="Checked", 0.5, 0)), (IF(M36="Checked", 0.5, 0)))</f>
        <v>0</v>
      </c>
      <c r="AV35" s="24">
        <f t="shared" si="0"/>
        <v>0</v>
      </c>
      <c r="AW35" s="24" t="e">
        <f>(COUNTIF(#REF!, "Checked"))/4</f>
        <v>#REF!</v>
      </c>
      <c r="AX35" s="24">
        <f t="shared" si="1"/>
        <v>0</v>
      </c>
      <c r="AY35" s="24">
        <f t="shared" si="2"/>
        <v>0</v>
      </c>
      <c r="AZ35" s="24">
        <f>SUM((IF(P35="Checked",0.25,0)),(IF(O35="Checked",0.25,0)),(IF(R35="Checked",0.25,0)),(IF(S35="Checked",0.25,0)))</f>
        <v>0</v>
      </c>
      <c r="BA35" s="24">
        <f t="shared" si="3"/>
        <v>0</v>
      </c>
    </row>
    <row r="36" spans="47:53" x14ac:dyDescent="0.3">
      <c r="AU36" s="24">
        <f>SUM((IF(K36="Checked", 0.5, 0)), (IF(M37="Checked", 0.5, 0)))</f>
        <v>0</v>
      </c>
      <c r="AV36" s="24">
        <f t="shared" si="0"/>
        <v>0</v>
      </c>
      <c r="AW36" s="24" t="e">
        <f>(COUNTIF(#REF!, "Checked"))/4</f>
        <v>#REF!</v>
      </c>
      <c r="AX36" s="24">
        <f t="shared" si="1"/>
        <v>0</v>
      </c>
      <c r="AY36" s="24">
        <f t="shared" si="2"/>
        <v>0</v>
      </c>
      <c r="AZ36" s="24">
        <f>SUM((IF(P36="Checked",0.25,0)),(IF(O36="Checked",0.25,0)),(IF(R36="Checked",0.25,0)),(IF(S36="Checked",0.25,0)))</f>
        <v>0</v>
      </c>
      <c r="BA36" s="24">
        <f t="shared" si="3"/>
        <v>0</v>
      </c>
    </row>
    <row r="37" spans="47:53" x14ac:dyDescent="0.3">
      <c r="AU37" s="24">
        <f>SUM((IF(K37="Checked", 0.5, 0)), (IF(M38="Checked", 0.5, 0)))</f>
        <v>0</v>
      </c>
      <c r="AV37" s="24">
        <f t="shared" si="0"/>
        <v>0</v>
      </c>
      <c r="AW37" s="24" t="e">
        <f>(COUNTIF(#REF!, "Checked"))/4</f>
        <v>#REF!</v>
      </c>
      <c r="AX37" s="24">
        <f t="shared" si="1"/>
        <v>0</v>
      </c>
      <c r="AY37" s="24">
        <f t="shared" si="2"/>
        <v>0</v>
      </c>
      <c r="AZ37" s="24">
        <f>SUM((IF(P37="Checked",0.25,0)),(IF(O37="Checked",0.25,0)),(IF(R37="Checked",0.25,0)),(IF(S37="Checked",0.25,0)))</f>
        <v>0</v>
      </c>
      <c r="BA37" s="24">
        <f t="shared" si="3"/>
        <v>0</v>
      </c>
    </row>
    <row r="38" spans="47:53" x14ac:dyDescent="0.3">
      <c r="AU38" s="24">
        <f>SUM((IF(K38="Checked", 0.5, 0)), (IF(M39="Checked", 0.5, 0)))</f>
        <v>0</v>
      </c>
      <c r="AV38" s="24">
        <f t="shared" si="0"/>
        <v>0</v>
      </c>
      <c r="AW38" s="24" t="e">
        <f>(COUNTIF(#REF!, "Checked"))/4</f>
        <v>#REF!</v>
      </c>
      <c r="AX38" s="24">
        <f t="shared" si="1"/>
        <v>0</v>
      </c>
      <c r="AY38" s="24">
        <f t="shared" si="2"/>
        <v>0</v>
      </c>
      <c r="AZ38" s="24">
        <f>SUM((IF(P38="Checked",0.25,0)),(IF(O38="Checked",0.25,0)),(IF(R38="Checked",0.25,0)),(IF(S38="Checked",0.25,0)))</f>
        <v>0</v>
      </c>
      <c r="BA38" s="24">
        <f t="shared" si="3"/>
        <v>0</v>
      </c>
    </row>
    <row r="39" spans="47:53" x14ac:dyDescent="0.3">
      <c r="AU39" s="24">
        <f>SUM((IF(K39="Checked", 0.5, 0)), (IF(M40="Checked", 0.5, 0)))</f>
        <v>0</v>
      </c>
      <c r="AV39" s="24">
        <f t="shared" si="0"/>
        <v>0</v>
      </c>
      <c r="AW39" s="24" t="e">
        <f>(COUNTIF(#REF!, "Checked"))/4</f>
        <v>#REF!</v>
      </c>
      <c r="AX39" s="24">
        <f t="shared" si="1"/>
        <v>0</v>
      </c>
      <c r="AY39" s="24">
        <f t="shared" si="2"/>
        <v>0</v>
      </c>
      <c r="AZ39" s="24">
        <f>SUM((IF(P39="Checked",0.25,0)),(IF(O39="Checked",0.25,0)),(IF(R39="Checked",0.25,0)),(IF(S39="Checked",0.25,0)))</f>
        <v>0</v>
      </c>
      <c r="BA39" s="24">
        <f t="shared" si="3"/>
        <v>0</v>
      </c>
    </row>
    <row r="40" spans="47:53" x14ac:dyDescent="0.3">
      <c r="AU40" s="24">
        <f>SUM((IF(K40="Checked", 0.5, 0)), (IF(M41="Checked", 0.5, 0)))</f>
        <v>0</v>
      </c>
      <c r="AV40" s="24">
        <f t="shared" si="0"/>
        <v>0</v>
      </c>
      <c r="AW40" s="24" t="e">
        <f>(COUNTIF(#REF!, "Checked"))/4</f>
        <v>#REF!</v>
      </c>
      <c r="AX40" s="24">
        <f t="shared" si="1"/>
        <v>0</v>
      </c>
      <c r="AY40" s="24">
        <f t="shared" si="2"/>
        <v>0</v>
      </c>
      <c r="AZ40" s="24">
        <f>SUM((IF(P40="Checked",0.25,0)),(IF(O40="Checked",0.25,0)),(IF(R40="Checked",0.25,0)),(IF(S40="Checked",0.25,0)))</f>
        <v>0</v>
      </c>
      <c r="BA40" s="24">
        <f t="shared" si="3"/>
        <v>0</v>
      </c>
    </row>
    <row r="41" spans="47:53" x14ac:dyDescent="0.3">
      <c r="AU41" s="24">
        <f>SUM((IF(K41="Checked", 0.5, 0)), (IF(M42="Checked", 0.5, 0)))</f>
        <v>0</v>
      </c>
      <c r="AV41" s="24">
        <f t="shared" si="0"/>
        <v>0</v>
      </c>
      <c r="AW41" s="24" t="e">
        <f>(COUNTIF(#REF!, "Checked"))/4</f>
        <v>#REF!</v>
      </c>
      <c r="AX41" s="24">
        <f t="shared" si="1"/>
        <v>0</v>
      </c>
      <c r="AY41" s="24">
        <f t="shared" si="2"/>
        <v>0</v>
      </c>
      <c r="AZ41" s="24">
        <f>SUM((IF(P41="Checked",0.25,0)),(IF(O41="Checked",0.25,0)),(IF(R41="Checked",0.25,0)),(IF(S41="Checked",0.25,0)))</f>
        <v>0</v>
      </c>
      <c r="BA41" s="24">
        <f t="shared" si="3"/>
        <v>0</v>
      </c>
    </row>
    <row r="42" spans="47:53" x14ac:dyDescent="0.3">
      <c r="AU42" s="24">
        <f>SUM((IF(K42="Checked", 0.5, 0)), (IF(M43="Checked", 0.5, 0)))</f>
        <v>0</v>
      </c>
      <c r="AV42" s="24">
        <f t="shared" si="0"/>
        <v>0</v>
      </c>
      <c r="AW42" s="24" t="e">
        <f>(COUNTIF(#REF!, "Checked"))/4</f>
        <v>#REF!</v>
      </c>
      <c r="AX42" s="24">
        <f t="shared" si="1"/>
        <v>0</v>
      </c>
      <c r="AY42" s="24">
        <f t="shared" si="2"/>
        <v>0</v>
      </c>
      <c r="AZ42" s="24">
        <f>SUM((IF(P42="Checked",0.25,0)),(IF(O42="Checked",0.25,0)),(IF(R42="Checked",0.25,0)),(IF(S42="Checked",0.25,0)))</f>
        <v>0</v>
      </c>
      <c r="BA42" s="24">
        <f t="shared" si="3"/>
        <v>0</v>
      </c>
    </row>
    <row r="43" spans="47:53" x14ac:dyDescent="0.3">
      <c r="AU43" s="24">
        <f>SUM((IF(K43="Checked", 0.5, 0)), (IF(M44="Checked", 0.5, 0)))</f>
        <v>0</v>
      </c>
      <c r="AV43" s="24">
        <f t="shared" si="0"/>
        <v>0</v>
      </c>
      <c r="AW43" s="24" t="e">
        <f>(COUNTIF(#REF!, "Checked"))/4</f>
        <v>#REF!</v>
      </c>
      <c r="AX43" s="24">
        <f t="shared" si="1"/>
        <v>0</v>
      </c>
      <c r="AY43" s="24">
        <f t="shared" si="2"/>
        <v>0</v>
      </c>
      <c r="AZ43" s="24">
        <f>SUM((IF(P43="Checked",0.25,0)),(IF(O43="Checked",0.25,0)),(IF(R43="Checked",0.25,0)),(IF(S43="Checked",0.25,0)))</f>
        <v>0</v>
      </c>
      <c r="BA43" s="24">
        <f t="shared" si="3"/>
        <v>0</v>
      </c>
    </row>
    <row r="44" spans="47:53" x14ac:dyDescent="0.3">
      <c r="AU44" s="24">
        <f>SUM((IF(K44="Checked", 0.5, 0)), (IF(M45="Checked", 0.5, 0)))</f>
        <v>0</v>
      </c>
      <c r="AV44" s="24">
        <f t="shared" si="0"/>
        <v>0</v>
      </c>
      <c r="AW44" s="24" t="e">
        <f>(COUNTIF(#REF!, "Checked"))/4</f>
        <v>#REF!</v>
      </c>
      <c r="AX44" s="24">
        <f t="shared" si="1"/>
        <v>0</v>
      </c>
      <c r="AY44" s="24">
        <f t="shared" si="2"/>
        <v>0</v>
      </c>
      <c r="AZ44" s="24">
        <f>SUM((IF(P44="Checked",0.25,0)),(IF(O44="Checked",0.25,0)),(IF(R44="Checked",0.25,0)),(IF(S44="Checked",0.25,0)))</f>
        <v>0</v>
      </c>
      <c r="BA44" s="24">
        <f t="shared" si="3"/>
        <v>0</v>
      </c>
    </row>
    <row r="45" spans="47:53" x14ac:dyDescent="0.3">
      <c r="AU45" s="24">
        <f>SUM((IF(K45="Checked", 0.5, 0)), (IF(M46="Checked", 0.5, 0)))</f>
        <v>0</v>
      </c>
      <c r="AV45" s="24">
        <f t="shared" si="0"/>
        <v>0</v>
      </c>
      <c r="AW45" s="24" t="e">
        <f>(COUNTIF(#REF!, "Checked"))/4</f>
        <v>#REF!</v>
      </c>
      <c r="AX45" s="24">
        <f t="shared" si="1"/>
        <v>0</v>
      </c>
      <c r="AY45" s="24">
        <f t="shared" si="2"/>
        <v>0</v>
      </c>
      <c r="AZ45" s="24">
        <f>SUM((IF(P45="Checked",0.25,0)),(IF(O45="Checked",0.25,0)),(IF(R45="Checked",0.25,0)),(IF(S45="Checked",0.25,0)))</f>
        <v>0</v>
      </c>
      <c r="BA45" s="24">
        <f t="shared" si="3"/>
        <v>0</v>
      </c>
    </row>
    <row r="46" spans="47:53" x14ac:dyDescent="0.3">
      <c r="AU46" s="24">
        <f>SUM((IF(K46="Checked", 0.5, 0)), (IF(M47="Checked", 0.5, 0)))</f>
        <v>0</v>
      </c>
      <c r="AV46" s="24">
        <f t="shared" si="0"/>
        <v>0</v>
      </c>
      <c r="AW46" s="24" t="e">
        <f>(COUNTIF(#REF!, "Checked"))/4</f>
        <v>#REF!</v>
      </c>
      <c r="AX46" s="24">
        <f t="shared" si="1"/>
        <v>0</v>
      </c>
      <c r="AY46" s="24">
        <f t="shared" si="2"/>
        <v>0</v>
      </c>
      <c r="AZ46" s="24">
        <f>SUM((IF(P46="Checked",0.25,0)),(IF(O46="Checked",0.25,0)),(IF(R46="Checked",0.25,0)),(IF(S46="Checked",0.25,0)))</f>
        <v>0</v>
      </c>
      <c r="BA46" s="24">
        <f t="shared" si="3"/>
        <v>0</v>
      </c>
    </row>
    <row r="47" spans="47:53" x14ac:dyDescent="0.3">
      <c r="AU47" s="24">
        <f>SUM((IF(K47="Checked", 0.5, 0)), (IF(M48="Checked", 0.5, 0)))</f>
        <v>0</v>
      </c>
      <c r="AV47" s="24">
        <f t="shared" si="0"/>
        <v>0</v>
      </c>
      <c r="AW47" s="24" t="e">
        <f>(COUNTIF(#REF!, "Checked"))/4</f>
        <v>#REF!</v>
      </c>
      <c r="AX47" s="24">
        <f t="shared" si="1"/>
        <v>0</v>
      </c>
      <c r="AY47" s="24">
        <f t="shared" si="2"/>
        <v>0</v>
      </c>
      <c r="AZ47" s="24">
        <f>SUM((IF(P47="Checked",0.25,0)),(IF(O47="Checked",0.25,0)),(IF(R47="Checked",0.25,0)),(IF(S47="Checked",0.25,0)))</f>
        <v>0</v>
      </c>
      <c r="BA47" s="24">
        <f t="shared" si="3"/>
        <v>0</v>
      </c>
    </row>
    <row r="48" spans="47:53" x14ac:dyDescent="0.3">
      <c r="AU48" s="24">
        <f>SUM((IF(K48="Checked", 0.5, 0)), (IF(M49="Checked", 0.5, 0)))</f>
        <v>0</v>
      </c>
      <c r="AV48" s="24">
        <f t="shared" si="0"/>
        <v>0</v>
      </c>
      <c r="AW48" s="24" t="e">
        <f>(COUNTIF(#REF!, "Checked"))/4</f>
        <v>#REF!</v>
      </c>
      <c r="AX48" s="24">
        <f t="shared" si="1"/>
        <v>0</v>
      </c>
      <c r="AY48" s="24">
        <f t="shared" si="2"/>
        <v>0</v>
      </c>
      <c r="AZ48" s="24">
        <f>SUM((IF(P48="Checked",0.25,0)),(IF(O48="Checked",0.25,0)),(IF(R48="Checked",0.25,0)),(IF(S48="Checked",0.25,0)))</f>
        <v>0</v>
      </c>
      <c r="BA48" s="24">
        <f t="shared" si="3"/>
        <v>0</v>
      </c>
    </row>
    <row r="49" spans="47:53" x14ac:dyDescent="0.3">
      <c r="AU49" s="24">
        <f>SUM((IF(K49="Checked", 0.5, 0)), (IF(M50="Checked", 0.5, 0)))</f>
        <v>0</v>
      </c>
      <c r="AV49" s="24">
        <f t="shared" si="0"/>
        <v>0</v>
      </c>
      <c r="AW49" s="24" t="e">
        <f>(COUNTIF(#REF!, "Checked"))/4</f>
        <v>#REF!</v>
      </c>
      <c r="AX49" s="24">
        <f t="shared" si="1"/>
        <v>0</v>
      </c>
      <c r="AY49" s="24">
        <f t="shared" si="2"/>
        <v>0</v>
      </c>
      <c r="AZ49" s="24">
        <f>SUM((IF(P49="Checked",0.25,0)),(IF(O49="Checked",0.25,0)),(IF(R49="Checked",0.25,0)),(IF(S49="Checked",0.25,0)))</f>
        <v>0</v>
      </c>
      <c r="BA49" s="24">
        <f t="shared" si="3"/>
        <v>0</v>
      </c>
    </row>
    <row r="50" spans="47:53" x14ac:dyDescent="0.3">
      <c r="AU50" s="24">
        <f>SUM((IF(K50="Checked", 0.5, 0)), (IF(M51="Checked", 0.5, 0)))</f>
        <v>0</v>
      </c>
      <c r="AV50" s="24">
        <f t="shared" si="0"/>
        <v>0</v>
      </c>
      <c r="AW50" s="24" t="e">
        <f>(COUNTIF(#REF!, "Checked"))/4</f>
        <v>#REF!</v>
      </c>
      <c r="AX50" s="24">
        <f t="shared" si="1"/>
        <v>0</v>
      </c>
      <c r="AY50" s="24">
        <f t="shared" si="2"/>
        <v>0</v>
      </c>
      <c r="AZ50" s="24">
        <f>SUM((IF(P50="Checked",0.25,0)),(IF(O50="Checked",0.25,0)),(IF(R50="Checked",0.25,0)),(IF(S50="Checked",0.25,0)))</f>
        <v>0</v>
      </c>
      <c r="BA50" s="24">
        <f t="shared" si="3"/>
        <v>0</v>
      </c>
    </row>
    <row r="51" spans="47:53" x14ac:dyDescent="0.3">
      <c r="AU51" s="24">
        <f>SUM((IF(K51="Checked", 0.5, 0)), (IF(M52="Checked", 0.5, 0)))</f>
        <v>0</v>
      </c>
      <c r="AV51" s="24">
        <f t="shared" si="0"/>
        <v>0</v>
      </c>
      <c r="AW51" s="24" t="e">
        <f>(COUNTIF(#REF!, "Checked"))/4</f>
        <v>#REF!</v>
      </c>
      <c r="AX51" s="24">
        <f t="shared" si="1"/>
        <v>0</v>
      </c>
      <c r="AY51" s="24">
        <f t="shared" si="2"/>
        <v>0</v>
      </c>
      <c r="AZ51" s="24">
        <f>SUM((IF(P51="Checked",0.25,0)),(IF(O51="Checked",0.25,0)),(IF(R51="Checked",0.25,0)),(IF(S51="Checked",0.25,0)))</f>
        <v>0</v>
      </c>
      <c r="BA51" s="24">
        <f t="shared" si="3"/>
        <v>0</v>
      </c>
    </row>
    <row r="52" spans="47:53" x14ac:dyDescent="0.3">
      <c r="AU52" s="24">
        <f>SUM((IF(K52="Checked", 0.5, 0)), (IF(M53="Checked", 0.5, 0)))</f>
        <v>0</v>
      </c>
      <c r="AV52" s="24">
        <f t="shared" si="0"/>
        <v>0</v>
      </c>
      <c r="AW52" s="24" t="e">
        <f>(COUNTIF(#REF!, "Checked"))/4</f>
        <v>#REF!</v>
      </c>
      <c r="AX52" s="24">
        <f t="shared" si="1"/>
        <v>0</v>
      </c>
      <c r="AY52" s="24">
        <f t="shared" si="2"/>
        <v>0</v>
      </c>
      <c r="AZ52" s="24">
        <f>SUM((IF(P52="Checked",0.25,0)),(IF(O52="Checked",0.25,0)),(IF(R52="Checked",0.25,0)),(IF(S52="Checked",0.25,0)))</f>
        <v>0</v>
      </c>
      <c r="BA52" s="24">
        <f t="shared" si="3"/>
        <v>0</v>
      </c>
    </row>
    <row r="53" spans="47:53" x14ac:dyDescent="0.3">
      <c r="AU53" s="24">
        <f>SUM((IF(K53="Checked", 0.5, 0)), (IF(M54="Checked", 0.5, 0)))</f>
        <v>0</v>
      </c>
      <c r="AV53" s="24">
        <f t="shared" si="0"/>
        <v>0</v>
      </c>
      <c r="AW53" s="24" t="e">
        <f>(COUNTIF(#REF!, "Checked"))/4</f>
        <v>#REF!</v>
      </c>
      <c r="AX53" s="24">
        <f t="shared" si="1"/>
        <v>0</v>
      </c>
      <c r="AY53" s="24">
        <f t="shared" si="2"/>
        <v>0</v>
      </c>
      <c r="AZ53" s="24">
        <f>SUM((IF(P53="Checked",0.25,0)),(IF(O53="Checked",0.25,0)),(IF(R53="Checked",0.25,0)),(IF(S53="Checked",0.25,0)))</f>
        <v>0</v>
      </c>
      <c r="BA53" s="24">
        <f t="shared" si="3"/>
        <v>0</v>
      </c>
    </row>
    <row r="54" spans="47:53" x14ac:dyDescent="0.3">
      <c r="AU54" s="24">
        <f>SUM((IF(K54="Checked", 0.5, 0)), (IF(M55="Checked", 0.5, 0)))</f>
        <v>0</v>
      </c>
      <c r="AV54" s="24">
        <f t="shared" si="0"/>
        <v>0</v>
      </c>
      <c r="AW54" s="24" t="e">
        <f>(COUNTIF(#REF!, "Checked"))/4</f>
        <v>#REF!</v>
      </c>
      <c r="AX54" s="24">
        <f t="shared" si="1"/>
        <v>0</v>
      </c>
      <c r="AY54" s="24">
        <f t="shared" si="2"/>
        <v>0</v>
      </c>
      <c r="AZ54" s="24">
        <f>SUM((IF(P54="Checked",0.25,0)),(IF(O54="Checked",0.25,0)),(IF(R54="Checked",0.25,0)),(IF(S54="Checked",0.25,0)))</f>
        <v>0</v>
      </c>
      <c r="BA54" s="24">
        <f t="shared" si="3"/>
        <v>0</v>
      </c>
    </row>
    <row r="55" spans="47:53" x14ac:dyDescent="0.3">
      <c r="AU55" s="24">
        <f>SUM((IF(K55="Checked", 0.5, 0)), (IF(M56="Checked", 0.5, 0)))</f>
        <v>0</v>
      </c>
      <c r="AV55" s="24">
        <f t="shared" si="0"/>
        <v>0</v>
      </c>
      <c r="AW55" s="24" t="e">
        <f>(COUNTIF(#REF!, "Checked"))/4</f>
        <v>#REF!</v>
      </c>
      <c r="AX55" s="24">
        <f t="shared" si="1"/>
        <v>0</v>
      </c>
      <c r="AY55" s="24">
        <f t="shared" si="2"/>
        <v>0</v>
      </c>
      <c r="AZ55" s="24">
        <f>SUM((IF(P55="Checked",0.25,0)),(IF(O55="Checked",0.25,0)),(IF(R55="Checked",0.25,0)),(IF(S55="Checked",0.25,0)))</f>
        <v>0</v>
      </c>
      <c r="BA55" s="24">
        <f t="shared" si="3"/>
        <v>0</v>
      </c>
    </row>
    <row r="56" spans="47:53" x14ac:dyDescent="0.3">
      <c r="AU56" s="24">
        <f>SUM((IF(K56="Checked", 0.5, 0)), (IF(M57="Checked", 0.5, 0)))</f>
        <v>0</v>
      </c>
      <c r="AV56" s="24">
        <f t="shared" si="0"/>
        <v>0</v>
      </c>
      <c r="AW56" s="24" t="e">
        <f>(COUNTIF(#REF!, "Checked"))/4</f>
        <v>#REF!</v>
      </c>
      <c r="AX56" s="24">
        <f t="shared" si="1"/>
        <v>0</v>
      </c>
      <c r="AY56" s="24">
        <f t="shared" si="2"/>
        <v>0</v>
      </c>
      <c r="AZ56" s="24">
        <f>SUM((IF(P56="Checked",0.25,0)),(IF(O56="Checked",0.25,0)),(IF(R56="Checked",0.25,0)),(IF(S56="Checked",0.25,0)))</f>
        <v>0</v>
      </c>
      <c r="BA56" s="24">
        <f t="shared" si="3"/>
        <v>0</v>
      </c>
    </row>
    <row r="57" spans="47:53" x14ac:dyDescent="0.3">
      <c r="AU57" s="24">
        <f>SUM((IF(K57="Checked", 0.5, 0)), (IF(M58="Checked", 0.5, 0)))</f>
        <v>0</v>
      </c>
      <c r="AV57" s="24">
        <f t="shared" si="0"/>
        <v>0</v>
      </c>
      <c r="AW57" s="24" t="e">
        <f>(COUNTIF(#REF!, "Checked"))/4</f>
        <v>#REF!</v>
      </c>
      <c r="AX57" s="24">
        <f t="shared" si="1"/>
        <v>0</v>
      </c>
      <c r="AY57" s="24">
        <f t="shared" si="2"/>
        <v>0</v>
      </c>
      <c r="AZ57" s="24">
        <f>SUM((IF(P57="Checked",0.25,0)),(IF(O57="Checked",0.25,0)),(IF(R57="Checked",0.25,0)),(IF(S57="Checked",0.25,0)))</f>
        <v>0</v>
      </c>
      <c r="BA57" s="24">
        <f t="shared" si="3"/>
        <v>0</v>
      </c>
    </row>
    <row r="58" spans="47:53" x14ac:dyDescent="0.3">
      <c r="AU58" s="24">
        <f>SUM((IF(K58="Checked", 0.5, 0)), (IF(M59="Checked", 0.5, 0)))</f>
        <v>0</v>
      </c>
      <c r="AV58" s="24">
        <f t="shared" si="0"/>
        <v>0</v>
      </c>
      <c r="AW58" s="24" t="e">
        <f>(COUNTIF(#REF!, "Checked"))/4</f>
        <v>#REF!</v>
      </c>
      <c r="AX58" s="24">
        <f t="shared" si="1"/>
        <v>0</v>
      </c>
      <c r="AY58" s="24">
        <f t="shared" si="2"/>
        <v>0</v>
      </c>
      <c r="AZ58" s="24">
        <f>SUM((IF(P58="Checked",0.25,0)),(IF(O58="Checked",0.25,0)),(IF(R58="Checked",0.25,0)),(IF(S58="Checked",0.25,0)))</f>
        <v>0</v>
      </c>
      <c r="BA58" s="24">
        <f t="shared" si="3"/>
        <v>0</v>
      </c>
    </row>
    <row r="59" spans="47:53" x14ac:dyDescent="0.3">
      <c r="AU59" s="24">
        <f>SUM((IF(K59="Checked", 0.5, 0)), (IF(M60="Checked", 0.5, 0)))</f>
        <v>0</v>
      </c>
      <c r="AV59" s="24">
        <f t="shared" si="0"/>
        <v>0</v>
      </c>
      <c r="AW59" s="24" t="e">
        <f>(COUNTIF(#REF!, "Checked"))/4</f>
        <v>#REF!</v>
      </c>
      <c r="AX59" s="24">
        <f t="shared" si="1"/>
        <v>0</v>
      </c>
      <c r="AY59" s="24">
        <f t="shared" si="2"/>
        <v>0</v>
      </c>
      <c r="AZ59" s="24">
        <f>SUM((IF(P59="Checked",0.25,0)),(IF(O59="Checked",0.25,0)),(IF(R59="Checked",0.25,0)),(IF(S59="Checked",0.25,0)))</f>
        <v>0</v>
      </c>
      <c r="BA59" s="24">
        <f t="shared" si="3"/>
        <v>0</v>
      </c>
    </row>
    <row r="60" spans="47:53" x14ac:dyDescent="0.3">
      <c r="AU60" s="24">
        <f>SUM((IF(K60="Checked", 0.5, 0)), (IF(M61="Checked", 0.5, 0)))</f>
        <v>0</v>
      </c>
      <c r="AV60" s="24">
        <f t="shared" si="0"/>
        <v>0</v>
      </c>
      <c r="AW60" s="24" t="e">
        <f>(COUNTIF(#REF!, "Checked"))/4</f>
        <v>#REF!</v>
      </c>
      <c r="AX60" s="24">
        <f t="shared" si="1"/>
        <v>0</v>
      </c>
      <c r="AY60" s="24">
        <f t="shared" si="2"/>
        <v>0</v>
      </c>
      <c r="AZ60" s="24">
        <f>SUM((IF(P60="Checked",0.25,0)),(IF(O60="Checked",0.25,0)),(IF(R60="Checked",0.25,0)),(IF(S60="Checked",0.25,0)))</f>
        <v>0</v>
      </c>
      <c r="BA60" s="24">
        <f t="shared" si="3"/>
        <v>0</v>
      </c>
    </row>
    <row r="61" spans="47:53" x14ac:dyDescent="0.3">
      <c r="AU61" s="24">
        <f>SUM((IF(K61="Checked", 0.5, 0)), (IF(M62="Checked", 0.5, 0)))</f>
        <v>0</v>
      </c>
      <c r="AV61" s="24">
        <f t="shared" si="0"/>
        <v>0</v>
      </c>
      <c r="AW61" s="24" t="e">
        <f>(COUNTIF(#REF!, "Checked"))/4</f>
        <v>#REF!</v>
      </c>
      <c r="AX61" s="24">
        <f t="shared" si="1"/>
        <v>0</v>
      </c>
      <c r="AY61" s="24">
        <f t="shared" si="2"/>
        <v>0</v>
      </c>
      <c r="AZ61" s="24">
        <f>SUM((IF(P61="Checked",0.25,0)),(IF(O61="Checked",0.25,0)),(IF(R61="Checked",0.25,0)),(IF(S61="Checked",0.25,0)))</f>
        <v>0</v>
      </c>
      <c r="BA61" s="24">
        <f t="shared" si="3"/>
        <v>0</v>
      </c>
    </row>
    <row r="62" spans="47:53" x14ac:dyDescent="0.3">
      <c r="AU62" s="24">
        <f>SUM((IF(K62="Checked", 0.5, 0)), (IF(M63="Checked", 0.5, 0)))</f>
        <v>0</v>
      </c>
      <c r="AV62" s="24">
        <f t="shared" si="0"/>
        <v>0</v>
      </c>
      <c r="AW62" s="24" t="e">
        <f>(COUNTIF(#REF!, "Checked"))/4</f>
        <v>#REF!</v>
      </c>
      <c r="AX62" s="24">
        <f t="shared" si="1"/>
        <v>0</v>
      </c>
      <c r="AY62" s="24">
        <f t="shared" si="2"/>
        <v>0</v>
      </c>
      <c r="AZ62" s="24">
        <f>SUM((IF(P62="Checked",0.25,0)),(IF(O62="Checked",0.25,0)),(IF(R62="Checked",0.25,0)),(IF(S62="Checked",0.25,0)))</f>
        <v>0</v>
      </c>
      <c r="BA62" s="24">
        <f t="shared" si="3"/>
        <v>0</v>
      </c>
    </row>
    <row r="63" spans="47:53" x14ac:dyDescent="0.3">
      <c r="AU63" s="24">
        <f>SUM((IF(K63="Checked", 0.5, 0)), (IF(M64="Checked", 0.5, 0)))</f>
        <v>0</v>
      </c>
      <c r="AV63" s="24">
        <f t="shared" si="0"/>
        <v>0</v>
      </c>
      <c r="AW63" s="24" t="e">
        <f>(COUNTIF(#REF!, "Checked"))/4</f>
        <v>#REF!</v>
      </c>
      <c r="AX63" s="24">
        <f t="shared" si="1"/>
        <v>0</v>
      </c>
      <c r="AY63" s="24">
        <f t="shared" si="2"/>
        <v>0</v>
      </c>
      <c r="AZ63" s="24">
        <f>SUM((IF(P63="Checked",0.25,0)),(IF(O63="Checked",0.25,0)),(IF(R63="Checked",0.25,0)),(IF(S63="Checked",0.25,0)))</f>
        <v>0</v>
      </c>
      <c r="BA63" s="24">
        <f t="shared" si="3"/>
        <v>0</v>
      </c>
    </row>
    <row r="64" spans="47:53" x14ac:dyDescent="0.3">
      <c r="AU64" s="24">
        <f>SUM((IF(K64="Checked", 0.5, 0)), (IF(M65="Checked", 0.5, 0)))</f>
        <v>0</v>
      </c>
      <c r="AV64" s="24">
        <f t="shared" si="0"/>
        <v>0</v>
      </c>
      <c r="AW64" s="24" t="e">
        <f>(COUNTIF(#REF!, "Checked"))/4</f>
        <v>#REF!</v>
      </c>
      <c r="AX64" s="24">
        <f t="shared" si="1"/>
        <v>0</v>
      </c>
      <c r="AY64" s="24">
        <f t="shared" si="2"/>
        <v>0</v>
      </c>
      <c r="AZ64" s="24">
        <f>SUM((IF(P64="Checked",0.25,0)),(IF(O64="Checked",0.25,0)),(IF(R64="Checked",0.25,0)),(IF(S64="Checked",0.25,0)))</f>
        <v>0</v>
      </c>
      <c r="BA64" s="24">
        <f t="shared" si="3"/>
        <v>0</v>
      </c>
    </row>
    <row r="65" spans="47:53" x14ac:dyDescent="0.3">
      <c r="AU65" s="24">
        <f>SUM((IF(K65="Checked", 0.5, 0)), (IF(M66="Checked", 0.5, 0)))</f>
        <v>0</v>
      </c>
      <c r="AV65" s="24">
        <f t="shared" si="0"/>
        <v>0</v>
      </c>
      <c r="AW65" s="24" t="e">
        <f>(COUNTIF(#REF!, "Checked"))/4</f>
        <v>#REF!</v>
      </c>
      <c r="AX65" s="24">
        <f t="shared" si="1"/>
        <v>0</v>
      </c>
      <c r="AY65" s="24">
        <f t="shared" si="2"/>
        <v>0</v>
      </c>
      <c r="AZ65" s="24">
        <f>SUM((IF(P65="Checked",0.25,0)),(IF(O65="Checked",0.25,0)),(IF(R65="Checked",0.25,0)),(IF(S65="Checked",0.25,0)))</f>
        <v>0</v>
      </c>
      <c r="BA65" s="24">
        <f t="shared" si="3"/>
        <v>0</v>
      </c>
    </row>
    <row r="66" spans="47:53" x14ac:dyDescent="0.3">
      <c r="AU66" s="24">
        <f>SUM((IF(K66="Checked", 0.5, 0)), (IF(M67="Checked", 0.5, 0)))</f>
        <v>0</v>
      </c>
      <c r="AV66" s="24">
        <f t="shared" si="0"/>
        <v>0</v>
      </c>
      <c r="AW66" s="24" t="e">
        <f>(COUNTIF(#REF!, "Checked"))/4</f>
        <v>#REF!</v>
      </c>
      <c r="AX66" s="24">
        <f t="shared" si="1"/>
        <v>0</v>
      </c>
      <c r="AY66" s="24">
        <f t="shared" si="2"/>
        <v>0</v>
      </c>
      <c r="AZ66" s="24">
        <f>SUM((IF(P66="Checked",0.25,0)),(IF(O66="Checked",0.25,0)),(IF(R66="Checked",0.25,0)),(IF(S66="Checked",0.25,0)))</f>
        <v>0</v>
      </c>
      <c r="BA66" s="24">
        <f t="shared" si="3"/>
        <v>0</v>
      </c>
    </row>
    <row r="67" spans="47:53" x14ac:dyDescent="0.3">
      <c r="AU67" s="24">
        <f>SUM((IF(K67="Checked", 0.5, 0)), (IF(M68="Checked", 0.5, 0)))</f>
        <v>0</v>
      </c>
      <c r="AV67" s="24">
        <f t="shared" ref="AV67:AV130" si="4">COUNTIF(V67, "A gross misdemeanor fine of $3000/1 year in jail/both")</f>
        <v>0</v>
      </c>
      <c r="AW67" s="24" t="e">
        <f>(COUNTIF(#REF!, "Checked"))/4</f>
        <v>#REF!</v>
      </c>
      <c r="AX67" s="24">
        <f t="shared" ref="AX67:AX130" si="5">COUNTIF(W67, "Based on the server’s reasonable opinion")</f>
        <v>0</v>
      </c>
      <c r="AY67" s="24">
        <f t="shared" ref="AY67:AY130" si="6">COUNTIF(X67, "F")</f>
        <v>0</v>
      </c>
      <c r="AZ67" s="24">
        <f>SUM((IF(P67="Checked",0.25,0)),(IF(O67="Checked",0.25,0)),(IF(R67="Checked",0.25,0)),(IF(S67="Checked",0.25,0)))</f>
        <v>0</v>
      </c>
      <c r="BA67" s="24">
        <f t="shared" si="3"/>
        <v>0</v>
      </c>
    </row>
    <row r="68" spans="47:53" x14ac:dyDescent="0.3">
      <c r="AU68" s="24">
        <f>SUM((IF(K68="Checked", 0.5, 0)), (IF(M69="Checked", 0.5, 0)))</f>
        <v>0</v>
      </c>
      <c r="AV68" s="24">
        <f t="shared" si="4"/>
        <v>0</v>
      </c>
      <c r="AW68" s="24" t="e">
        <f>(COUNTIF(#REF!, "Checked"))/4</f>
        <v>#REF!</v>
      </c>
      <c r="AX68" s="24">
        <f t="shared" si="5"/>
        <v>0</v>
      </c>
      <c r="AY68" s="24">
        <f t="shared" si="6"/>
        <v>0</v>
      </c>
      <c r="AZ68" s="24">
        <f>SUM((IF(P68="Checked",0.25,0)),(IF(O68="Checked",0.25,0)),(IF(R68="Checked",0.25,0)),(IF(S68="Checked",0.25,0)))</f>
        <v>0</v>
      </c>
      <c r="BA68" s="24">
        <f t="shared" ref="BA68:BA131" si="7">COUNTIF(Y68, "Refuse to serve alcohol to the person")</f>
        <v>0</v>
      </c>
    </row>
    <row r="69" spans="47:53" x14ac:dyDescent="0.3">
      <c r="AU69" s="24">
        <f>SUM((IF(K69="Checked", 0.5, 0)), (IF(M70="Checked", 0.5, 0)))</f>
        <v>0</v>
      </c>
      <c r="AV69" s="24">
        <f t="shared" si="4"/>
        <v>0</v>
      </c>
      <c r="AW69" s="24" t="e">
        <f>(COUNTIF(#REF!, "Checked"))/4</f>
        <v>#REF!</v>
      </c>
      <c r="AX69" s="24">
        <f t="shared" si="5"/>
        <v>0</v>
      </c>
      <c r="AY69" s="24">
        <f t="shared" si="6"/>
        <v>0</v>
      </c>
      <c r="AZ69" s="24">
        <f>SUM((IF(P69="Checked",0.25,0)),(IF(O69="Checked",0.25,0)),(IF(R69="Checked",0.25,0)),(IF(S69="Checked",0.25,0)))</f>
        <v>0</v>
      </c>
      <c r="BA69" s="24">
        <f t="shared" si="7"/>
        <v>0</v>
      </c>
    </row>
    <row r="70" spans="47:53" x14ac:dyDescent="0.3">
      <c r="AU70" s="24">
        <f>SUM((IF(K70="Checked", 0.5, 0)), (IF(M71="Checked", 0.5, 0)))</f>
        <v>0</v>
      </c>
      <c r="AV70" s="24">
        <f t="shared" si="4"/>
        <v>0</v>
      </c>
      <c r="AW70" s="24" t="e">
        <f>(COUNTIF(#REF!, "Checked"))/4</f>
        <v>#REF!</v>
      </c>
      <c r="AX70" s="24">
        <f t="shared" si="5"/>
        <v>0</v>
      </c>
      <c r="AY70" s="24">
        <f t="shared" si="6"/>
        <v>0</v>
      </c>
      <c r="AZ70" s="24">
        <f>SUM((IF(P70="Checked",0.25,0)),(IF(O70="Checked",0.25,0)),(IF(R70="Checked",0.25,0)),(IF(S70="Checked",0.25,0)))</f>
        <v>0</v>
      </c>
      <c r="BA70" s="24">
        <f t="shared" si="7"/>
        <v>0</v>
      </c>
    </row>
    <row r="71" spans="47:53" x14ac:dyDescent="0.3">
      <c r="AU71" s="24">
        <f>SUM((IF(K71="Checked", 0.5, 0)), (IF(M72="Checked", 0.5, 0)))</f>
        <v>0</v>
      </c>
      <c r="AV71" s="24">
        <f t="shared" si="4"/>
        <v>0</v>
      </c>
      <c r="AW71" s="24" t="e">
        <f>(COUNTIF(#REF!, "Checked"))/4</f>
        <v>#REF!</v>
      </c>
      <c r="AX71" s="24">
        <f t="shared" si="5"/>
        <v>0</v>
      </c>
      <c r="AY71" s="24">
        <f t="shared" si="6"/>
        <v>0</v>
      </c>
      <c r="AZ71" s="24">
        <f>SUM((IF(P71="Checked",0.25,0)),(IF(O71="Checked",0.25,0)),(IF(R71="Checked",0.25,0)),(IF(S71="Checked",0.25,0)))</f>
        <v>0</v>
      </c>
      <c r="BA71" s="24">
        <f t="shared" si="7"/>
        <v>0</v>
      </c>
    </row>
    <row r="72" spans="47:53" x14ac:dyDescent="0.3">
      <c r="AU72" s="24">
        <f>SUM((IF(K72="Checked", 0.5, 0)), (IF(M73="Checked", 0.5, 0)))</f>
        <v>0</v>
      </c>
      <c r="AV72" s="24">
        <f t="shared" si="4"/>
        <v>0</v>
      </c>
      <c r="AW72" s="24" t="e">
        <f>(COUNTIF(#REF!, "Checked"))/4</f>
        <v>#REF!</v>
      </c>
      <c r="AX72" s="24">
        <f t="shared" si="5"/>
        <v>0</v>
      </c>
      <c r="AY72" s="24">
        <f t="shared" si="6"/>
        <v>0</v>
      </c>
      <c r="AZ72" s="24">
        <f>SUM((IF(P72="Checked",0.25,0)),(IF(O72="Checked",0.25,0)),(IF(R72="Checked",0.25,0)),(IF(S72="Checked",0.25,0)))</f>
        <v>0</v>
      </c>
      <c r="BA72" s="24">
        <f t="shared" si="7"/>
        <v>0</v>
      </c>
    </row>
    <row r="73" spans="47:53" x14ac:dyDescent="0.3">
      <c r="AU73" s="24">
        <f>SUM((IF(K73="Checked", 0.5, 0)), (IF(M74="Checked", 0.5, 0)))</f>
        <v>0</v>
      </c>
      <c r="AV73" s="24">
        <f t="shared" si="4"/>
        <v>0</v>
      </c>
      <c r="AW73" s="24" t="e">
        <f>(COUNTIF(#REF!, "Checked"))/4</f>
        <v>#REF!</v>
      </c>
      <c r="AX73" s="24">
        <f t="shared" si="5"/>
        <v>0</v>
      </c>
      <c r="AY73" s="24">
        <f t="shared" si="6"/>
        <v>0</v>
      </c>
      <c r="AZ73" s="24">
        <f>SUM((IF(P73="Checked",0.25,0)),(IF(O73="Checked",0.25,0)),(IF(R73="Checked",0.25,0)),(IF(S73="Checked",0.25,0)))</f>
        <v>0</v>
      </c>
      <c r="BA73" s="24">
        <f t="shared" si="7"/>
        <v>0</v>
      </c>
    </row>
    <row r="74" spans="47:53" x14ac:dyDescent="0.3">
      <c r="AU74" s="24">
        <f>SUM((IF(K74="Checked", 0.5, 0)), (IF(M75="Checked", 0.5, 0)))</f>
        <v>0</v>
      </c>
      <c r="AV74" s="24">
        <f t="shared" si="4"/>
        <v>0</v>
      </c>
      <c r="AW74" s="24" t="e">
        <f>(COUNTIF(#REF!, "Checked"))/4</f>
        <v>#REF!</v>
      </c>
      <c r="AX74" s="24">
        <f t="shared" si="5"/>
        <v>0</v>
      </c>
      <c r="AY74" s="24">
        <f t="shared" si="6"/>
        <v>0</v>
      </c>
      <c r="AZ74" s="24">
        <f>SUM((IF(P74="Checked",0.25,0)),(IF(O74="Checked",0.25,0)),(IF(R74="Checked",0.25,0)),(IF(S74="Checked",0.25,0)))</f>
        <v>0</v>
      </c>
      <c r="BA74" s="24">
        <f t="shared" si="7"/>
        <v>0</v>
      </c>
    </row>
    <row r="75" spans="47:53" x14ac:dyDescent="0.3">
      <c r="AU75" s="24">
        <f>SUM((IF(K75="Checked", 0.5, 0)), (IF(M76="Checked", 0.5, 0)))</f>
        <v>0</v>
      </c>
      <c r="AV75" s="24">
        <f t="shared" si="4"/>
        <v>0</v>
      </c>
      <c r="AW75" s="24" t="e">
        <f>(COUNTIF(#REF!, "Checked"))/4</f>
        <v>#REF!</v>
      </c>
      <c r="AX75" s="24">
        <f t="shared" si="5"/>
        <v>0</v>
      </c>
      <c r="AY75" s="24">
        <f t="shared" si="6"/>
        <v>0</v>
      </c>
      <c r="AZ75" s="24">
        <f>SUM((IF(P75="Checked",0.25,0)),(IF(O75="Checked",0.25,0)),(IF(R75="Checked",0.25,0)),(IF(S75="Checked",0.25,0)))</f>
        <v>0</v>
      </c>
      <c r="BA75" s="24">
        <f t="shared" si="7"/>
        <v>0</v>
      </c>
    </row>
    <row r="76" spans="47:53" x14ac:dyDescent="0.3">
      <c r="AU76" s="24">
        <f>SUM((IF(K76="Checked", 0.5, 0)), (IF(M77="Checked", 0.5, 0)))</f>
        <v>0</v>
      </c>
      <c r="AV76" s="24">
        <f t="shared" si="4"/>
        <v>0</v>
      </c>
      <c r="AW76" s="24" t="e">
        <f>(COUNTIF(#REF!, "Checked"))/4</f>
        <v>#REF!</v>
      </c>
      <c r="AX76" s="24">
        <f t="shared" si="5"/>
        <v>0</v>
      </c>
      <c r="AY76" s="24">
        <f t="shared" si="6"/>
        <v>0</v>
      </c>
      <c r="AZ76" s="24">
        <f>SUM((IF(P76="Checked",0.25,0)),(IF(O76="Checked",0.25,0)),(IF(R76="Checked",0.25,0)),(IF(S76="Checked",0.25,0)))</f>
        <v>0</v>
      </c>
      <c r="BA76" s="24">
        <f t="shared" si="7"/>
        <v>0</v>
      </c>
    </row>
    <row r="77" spans="47:53" x14ac:dyDescent="0.3">
      <c r="AU77" s="24">
        <f>SUM((IF(K77="Checked", 0.5, 0)), (IF(M78="Checked", 0.5, 0)))</f>
        <v>0</v>
      </c>
      <c r="AV77" s="24">
        <f t="shared" si="4"/>
        <v>0</v>
      </c>
      <c r="AW77" s="24" t="e">
        <f>(COUNTIF(#REF!, "Checked"))/4</f>
        <v>#REF!</v>
      </c>
      <c r="AX77" s="24">
        <f t="shared" si="5"/>
        <v>0</v>
      </c>
      <c r="AY77" s="24">
        <f t="shared" si="6"/>
        <v>0</v>
      </c>
      <c r="AZ77" s="24">
        <f>SUM((IF(P77="Checked",0.25,0)),(IF(O77="Checked",0.25,0)),(IF(R77="Checked",0.25,0)),(IF(S77="Checked",0.25,0)))</f>
        <v>0</v>
      </c>
      <c r="BA77" s="24">
        <f t="shared" si="7"/>
        <v>0</v>
      </c>
    </row>
    <row r="78" spans="47:53" x14ac:dyDescent="0.3">
      <c r="AU78" s="24">
        <f>SUM((IF(K78="Checked", 0.5, 0)), (IF(M79="Checked", 0.5, 0)))</f>
        <v>0</v>
      </c>
      <c r="AV78" s="24">
        <f t="shared" si="4"/>
        <v>0</v>
      </c>
      <c r="AW78" s="24" t="e">
        <f>(COUNTIF(#REF!, "Checked"))/4</f>
        <v>#REF!</v>
      </c>
      <c r="AX78" s="24">
        <f t="shared" si="5"/>
        <v>0</v>
      </c>
      <c r="AY78" s="24">
        <f t="shared" si="6"/>
        <v>0</v>
      </c>
      <c r="AZ78" s="24">
        <f>SUM((IF(P78="Checked",0.25,0)),(IF(O78="Checked",0.25,0)),(IF(R78="Checked",0.25,0)),(IF(S78="Checked",0.25,0)))</f>
        <v>0</v>
      </c>
      <c r="BA78" s="24">
        <f t="shared" si="7"/>
        <v>0</v>
      </c>
    </row>
    <row r="79" spans="47:53" x14ac:dyDescent="0.3">
      <c r="AU79" s="24">
        <f>SUM((IF(K79="Checked", 0.5, 0)), (IF(M80="Checked", 0.5, 0)))</f>
        <v>0</v>
      </c>
      <c r="AV79" s="24">
        <f t="shared" si="4"/>
        <v>0</v>
      </c>
      <c r="AW79" s="24" t="e">
        <f>(COUNTIF(#REF!, "Checked"))/4</f>
        <v>#REF!</v>
      </c>
      <c r="AX79" s="24">
        <f t="shared" si="5"/>
        <v>0</v>
      </c>
      <c r="AY79" s="24">
        <f t="shared" si="6"/>
        <v>0</v>
      </c>
      <c r="AZ79" s="24">
        <f>SUM((IF(P79="Checked",0.25,0)),(IF(O79="Checked",0.25,0)),(IF(R79="Checked",0.25,0)),(IF(S79="Checked",0.25,0)))</f>
        <v>0</v>
      </c>
      <c r="BA79" s="24">
        <f t="shared" si="7"/>
        <v>0</v>
      </c>
    </row>
    <row r="80" spans="47:53" x14ac:dyDescent="0.3">
      <c r="AU80" s="24">
        <f>SUM((IF(K80="Checked", 0.5, 0)), (IF(M81="Checked", 0.5, 0)))</f>
        <v>0</v>
      </c>
      <c r="AV80" s="24">
        <f t="shared" si="4"/>
        <v>0</v>
      </c>
      <c r="AW80" s="24" t="e">
        <f>(COUNTIF(#REF!, "Checked"))/4</f>
        <v>#REF!</v>
      </c>
      <c r="AX80" s="24">
        <f t="shared" si="5"/>
        <v>0</v>
      </c>
      <c r="AY80" s="24">
        <f t="shared" si="6"/>
        <v>0</v>
      </c>
      <c r="AZ80" s="24">
        <f>SUM((IF(P80="Checked",0.25,0)),(IF(O80="Checked",0.25,0)),(IF(R80="Checked",0.25,0)),(IF(S80="Checked",0.25,0)))</f>
        <v>0</v>
      </c>
      <c r="BA80" s="24">
        <f t="shared" si="7"/>
        <v>0</v>
      </c>
    </row>
    <row r="81" spans="47:53" x14ac:dyDescent="0.3">
      <c r="AU81" s="24">
        <f>SUM((IF(K81="Checked", 0.5, 0)), (IF(M82="Checked", 0.5, 0)))</f>
        <v>0</v>
      </c>
      <c r="AV81" s="24">
        <f t="shared" si="4"/>
        <v>0</v>
      </c>
      <c r="AW81" s="24" t="e">
        <f>(COUNTIF(#REF!, "Checked"))/4</f>
        <v>#REF!</v>
      </c>
      <c r="AX81" s="24">
        <f t="shared" si="5"/>
        <v>0</v>
      </c>
      <c r="AY81" s="24">
        <f t="shared" si="6"/>
        <v>0</v>
      </c>
      <c r="AZ81" s="24">
        <f>SUM((IF(P81="Checked",0.25,0)),(IF(O81="Checked",0.25,0)),(IF(R81="Checked",0.25,0)),(IF(S81="Checked",0.25,0)))</f>
        <v>0</v>
      </c>
      <c r="BA81" s="24">
        <f t="shared" si="7"/>
        <v>0</v>
      </c>
    </row>
    <row r="82" spans="47:53" x14ac:dyDescent="0.3">
      <c r="AU82" s="24">
        <f>SUM((IF(K82="Checked", 0.5, 0)), (IF(M83="Checked", 0.5, 0)))</f>
        <v>0</v>
      </c>
      <c r="AV82" s="24">
        <f t="shared" si="4"/>
        <v>0</v>
      </c>
      <c r="AW82" s="24" t="e">
        <f>(COUNTIF(#REF!, "Checked"))/4</f>
        <v>#REF!</v>
      </c>
      <c r="AX82" s="24">
        <f t="shared" si="5"/>
        <v>0</v>
      </c>
      <c r="AY82" s="24">
        <f t="shared" si="6"/>
        <v>0</v>
      </c>
      <c r="AZ82" s="24">
        <f>SUM((IF(P82="Checked",0.25,0)),(IF(O82="Checked",0.25,0)),(IF(R82="Checked",0.25,0)),(IF(S82="Checked",0.25,0)))</f>
        <v>0</v>
      </c>
      <c r="BA82" s="24">
        <f t="shared" si="7"/>
        <v>0</v>
      </c>
    </row>
    <row r="83" spans="47:53" x14ac:dyDescent="0.3">
      <c r="AU83" s="24">
        <f>SUM((IF(K83="Checked", 0.5, 0)), (IF(M84="Checked", 0.5, 0)))</f>
        <v>0</v>
      </c>
      <c r="AV83" s="24">
        <f t="shared" si="4"/>
        <v>0</v>
      </c>
      <c r="AW83" s="24" t="e">
        <f>(COUNTIF(#REF!, "Checked"))/4</f>
        <v>#REF!</v>
      </c>
      <c r="AX83" s="24">
        <f t="shared" si="5"/>
        <v>0</v>
      </c>
      <c r="AY83" s="24">
        <f t="shared" si="6"/>
        <v>0</v>
      </c>
      <c r="AZ83" s="24">
        <f>SUM((IF(P83="Checked",0.25,0)),(IF(O83="Checked",0.25,0)),(IF(R83="Checked",0.25,0)),(IF(S83="Checked",0.25,0)))</f>
        <v>0</v>
      </c>
      <c r="BA83" s="24">
        <f t="shared" si="7"/>
        <v>0</v>
      </c>
    </row>
    <row r="84" spans="47:53" x14ac:dyDescent="0.3">
      <c r="AU84" s="24">
        <f>SUM((IF(K84="Checked", 0.5, 0)), (IF(M85="Checked", 0.5, 0)))</f>
        <v>0</v>
      </c>
      <c r="AV84" s="24">
        <f t="shared" si="4"/>
        <v>0</v>
      </c>
      <c r="AW84" s="24" t="e">
        <f>(COUNTIF(#REF!, "Checked"))/4</f>
        <v>#REF!</v>
      </c>
      <c r="AX84" s="24">
        <f t="shared" si="5"/>
        <v>0</v>
      </c>
      <c r="AY84" s="24">
        <f t="shared" si="6"/>
        <v>0</v>
      </c>
      <c r="AZ84" s="24">
        <f>SUM((IF(P84="Checked",0.25,0)),(IF(O84="Checked",0.25,0)),(IF(R84="Checked",0.25,0)),(IF(S84="Checked",0.25,0)))</f>
        <v>0</v>
      </c>
      <c r="BA84" s="24">
        <f t="shared" si="7"/>
        <v>0</v>
      </c>
    </row>
    <row r="85" spans="47:53" x14ac:dyDescent="0.3">
      <c r="AU85" s="24">
        <f>SUM((IF(K85="Checked", 0.5, 0)), (IF(M86="Checked", 0.5, 0)))</f>
        <v>0</v>
      </c>
      <c r="AV85" s="24">
        <f t="shared" si="4"/>
        <v>0</v>
      </c>
      <c r="AW85" s="24" t="e">
        <f>(COUNTIF(#REF!, "Checked"))/4</f>
        <v>#REF!</v>
      </c>
      <c r="AX85" s="24">
        <f t="shared" si="5"/>
        <v>0</v>
      </c>
      <c r="AY85" s="24">
        <f t="shared" si="6"/>
        <v>0</v>
      </c>
      <c r="AZ85" s="24">
        <f>SUM((IF(P85="Checked",0.25,0)),(IF(O85="Checked",0.25,0)),(IF(R85="Checked",0.25,0)),(IF(S85="Checked",0.25,0)))</f>
        <v>0</v>
      </c>
      <c r="BA85" s="24">
        <f t="shared" si="7"/>
        <v>0</v>
      </c>
    </row>
    <row r="86" spans="47:53" x14ac:dyDescent="0.3">
      <c r="AU86" s="24">
        <f>SUM((IF(K86="Checked", 0.5, 0)), (IF(M87="Checked", 0.5, 0)))</f>
        <v>0</v>
      </c>
      <c r="AV86" s="24">
        <f t="shared" si="4"/>
        <v>0</v>
      </c>
      <c r="AW86" s="24" t="e">
        <f>(COUNTIF(#REF!, "Checked"))/4</f>
        <v>#REF!</v>
      </c>
      <c r="AX86" s="24">
        <f t="shared" si="5"/>
        <v>0</v>
      </c>
      <c r="AY86" s="24">
        <f t="shared" si="6"/>
        <v>0</v>
      </c>
      <c r="AZ86" s="24">
        <f>SUM((IF(P86="Checked",0.25,0)),(IF(O86="Checked",0.25,0)),(IF(R86="Checked",0.25,0)),(IF(S86="Checked",0.25,0)))</f>
        <v>0</v>
      </c>
      <c r="BA86" s="24">
        <f t="shared" si="7"/>
        <v>0</v>
      </c>
    </row>
    <row r="87" spans="47:53" x14ac:dyDescent="0.3">
      <c r="AU87" s="24">
        <f>SUM((IF(K87="Checked", 0.5, 0)), (IF(M88="Checked", 0.5, 0)))</f>
        <v>0</v>
      </c>
      <c r="AV87" s="24">
        <f t="shared" si="4"/>
        <v>0</v>
      </c>
      <c r="AW87" s="24" t="e">
        <f>(COUNTIF(#REF!, "Checked"))/4</f>
        <v>#REF!</v>
      </c>
      <c r="AX87" s="24">
        <f t="shared" si="5"/>
        <v>0</v>
      </c>
      <c r="AY87" s="24">
        <f t="shared" si="6"/>
        <v>0</v>
      </c>
      <c r="AZ87" s="24">
        <f>SUM((IF(P87="Checked",0.25,0)),(IF(O87="Checked",0.25,0)),(IF(R87="Checked",0.25,0)),(IF(S87="Checked",0.25,0)))</f>
        <v>0</v>
      </c>
      <c r="BA87" s="24">
        <f t="shared" si="7"/>
        <v>0</v>
      </c>
    </row>
    <row r="88" spans="47:53" x14ac:dyDescent="0.3">
      <c r="AU88" s="24">
        <f>SUM((IF(K88="Checked", 0.5, 0)), (IF(M89="Checked", 0.5, 0)))</f>
        <v>0</v>
      </c>
      <c r="AV88" s="24">
        <f t="shared" si="4"/>
        <v>0</v>
      </c>
      <c r="AW88" s="24" t="e">
        <f>(COUNTIF(#REF!, "Checked"))/4</f>
        <v>#REF!</v>
      </c>
      <c r="AX88" s="24">
        <f t="shared" si="5"/>
        <v>0</v>
      </c>
      <c r="AY88" s="24">
        <f t="shared" si="6"/>
        <v>0</v>
      </c>
      <c r="AZ88" s="24">
        <f>SUM((IF(P88="Checked",0.25,0)),(IF(O88="Checked",0.25,0)),(IF(R88="Checked",0.25,0)),(IF(S88="Checked",0.25,0)))</f>
        <v>0</v>
      </c>
      <c r="BA88" s="24">
        <f t="shared" si="7"/>
        <v>0</v>
      </c>
    </row>
    <row r="89" spans="47:53" x14ac:dyDescent="0.3">
      <c r="AU89" s="24">
        <f>SUM((IF(K89="Checked", 0.5, 0)), (IF(M90="Checked", 0.5, 0)))</f>
        <v>0</v>
      </c>
      <c r="AV89" s="24">
        <f t="shared" si="4"/>
        <v>0</v>
      </c>
      <c r="AW89" s="24" t="e">
        <f>(COUNTIF(#REF!, "Checked"))/4</f>
        <v>#REF!</v>
      </c>
      <c r="AX89" s="24">
        <f t="shared" si="5"/>
        <v>0</v>
      </c>
      <c r="AY89" s="24">
        <f t="shared" si="6"/>
        <v>0</v>
      </c>
      <c r="AZ89" s="24">
        <f>SUM((IF(P89="Checked",0.25,0)),(IF(O89="Checked",0.25,0)),(IF(R89="Checked",0.25,0)),(IF(S89="Checked",0.25,0)))</f>
        <v>0</v>
      </c>
      <c r="BA89" s="24">
        <f t="shared" si="7"/>
        <v>0</v>
      </c>
    </row>
    <row r="90" spans="47:53" x14ac:dyDescent="0.3">
      <c r="AU90" s="24">
        <f>SUM((IF(K90="Checked", 0.5, 0)), (IF(M91="Checked", 0.5, 0)))</f>
        <v>0</v>
      </c>
      <c r="AV90" s="24">
        <f t="shared" si="4"/>
        <v>0</v>
      </c>
      <c r="AW90" s="24" t="e">
        <f>(COUNTIF(#REF!, "Checked"))/4</f>
        <v>#REF!</v>
      </c>
      <c r="AX90" s="24">
        <f t="shared" si="5"/>
        <v>0</v>
      </c>
      <c r="AY90" s="24">
        <f t="shared" si="6"/>
        <v>0</v>
      </c>
      <c r="AZ90" s="24">
        <f>SUM((IF(P90="Checked",0.25,0)),(IF(O90="Checked",0.25,0)),(IF(R90="Checked",0.25,0)),(IF(S90="Checked",0.25,0)))</f>
        <v>0</v>
      </c>
      <c r="BA90" s="24">
        <f t="shared" si="7"/>
        <v>0</v>
      </c>
    </row>
    <row r="91" spans="47:53" x14ac:dyDescent="0.3">
      <c r="AU91" s="24">
        <f>SUM((IF(K91="Checked", 0.5, 0)), (IF(M92="Checked", 0.5, 0)))</f>
        <v>0</v>
      </c>
      <c r="AV91" s="24">
        <f t="shared" si="4"/>
        <v>0</v>
      </c>
      <c r="AW91" s="24" t="e">
        <f>(COUNTIF(#REF!, "Checked"))/4</f>
        <v>#REF!</v>
      </c>
      <c r="AX91" s="24">
        <f t="shared" si="5"/>
        <v>0</v>
      </c>
      <c r="AY91" s="24">
        <f t="shared" si="6"/>
        <v>0</v>
      </c>
      <c r="AZ91" s="24">
        <f>SUM((IF(P91="Checked",0.25,0)),(IF(O91="Checked",0.25,0)),(IF(R91="Checked",0.25,0)),(IF(S91="Checked",0.25,0)))</f>
        <v>0</v>
      </c>
      <c r="BA91" s="24">
        <f t="shared" si="7"/>
        <v>0</v>
      </c>
    </row>
    <row r="92" spans="47:53" x14ac:dyDescent="0.3">
      <c r="AU92" s="24">
        <f>SUM((IF(K92="Checked", 0.5, 0)), (IF(M93="Checked", 0.5, 0)))</f>
        <v>0</v>
      </c>
      <c r="AV92" s="24">
        <f t="shared" si="4"/>
        <v>0</v>
      </c>
      <c r="AW92" s="24" t="e">
        <f>(COUNTIF(#REF!, "Checked"))/4</f>
        <v>#REF!</v>
      </c>
      <c r="AX92" s="24">
        <f t="shared" si="5"/>
        <v>0</v>
      </c>
      <c r="AY92" s="24">
        <f t="shared" si="6"/>
        <v>0</v>
      </c>
      <c r="AZ92" s="24">
        <f>SUM((IF(P92="Checked",0.25,0)),(IF(O92="Checked",0.25,0)),(IF(R92="Checked",0.25,0)),(IF(S92="Checked",0.25,0)))</f>
        <v>0</v>
      </c>
      <c r="BA92" s="24">
        <f t="shared" si="7"/>
        <v>0</v>
      </c>
    </row>
    <row r="93" spans="47:53" x14ac:dyDescent="0.3">
      <c r="AU93" s="24">
        <f>SUM((IF(K93="Checked", 0.5, 0)), (IF(M94="Checked", 0.5, 0)))</f>
        <v>0</v>
      </c>
      <c r="AV93" s="24">
        <f t="shared" si="4"/>
        <v>0</v>
      </c>
      <c r="AW93" s="24" t="e">
        <f>(COUNTIF(#REF!, "Checked"))/4</f>
        <v>#REF!</v>
      </c>
      <c r="AX93" s="24">
        <f t="shared" si="5"/>
        <v>0</v>
      </c>
      <c r="AY93" s="24">
        <f t="shared" si="6"/>
        <v>0</v>
      </c>
      <c r="AZ93" s="24">
        <f>SUM((IF(P93="Checked",0.25,0)),(IF(O93="Checked",0.25,0)),(IF(R93="Checked",0.25,0)),(IF(S93="Checked",0.25,0)))</f>
        <v>0</v>
      </c>
      <c r="BA93" s="24">
        <f t="shared" si="7"/>
        <v>0</v>
      </c>
    </row>
    <row r="94" spans="47:53" x14ac:dyDescent="0.3">
      <c r="AU94" s="24">
        <f>SUM((IF(K94="Checked", 0.5, 0)), (IF(M95="Checked", 0.5, 0)))</f>
        <v>0</v>
      </c>
      <c r="AV94" s="24">
        <f t="shared" si="4"/>
        <v>0</v>
      </c>
      <c r="AW94" s="24" t="e">
        <f>(COUNTIF(#REF!, "Checked"))/4</f>
        <v>#REF!</v>
      </c>
      <c r="AX94" s="24">
        <f t="shared" si="5"/>
        <v>0</v>
      </c>
      <c r="AY94" s="24">
        <f t="shared" si="6"/>
        <v>0</v>
      </c>
      <c r="AZ94" s="24">
        <f>SUM((IF(P94="Checked",0.25,0)),(IF(O94="Checked",0.25,0)),(IF(R94="Checked",0.25,0)),(IF(S94="Checked",0.25,0)))</f>
        <v>0</v>
      </c>
      <c r="BA94" s="24">
        <f t="shared" si="7"/>
        <v>0</v>
      </c>
    </row>
    <row r="95" spans="47:53" x14ac:dyDescent="0.3">
      <c r="AU95" s="24">
        <f>SUM((IF(K95="Checked", 0.5, 0)), (IF(M96="Checked", 0.5, 0)))</f>
        <v>0</v>
      </c>
      <c r="AV95" s="24">
        <f t="shared" si="4"/>
        <v>0</v>
      </c>
      <c r="AW95" s="24" t="e">
        <f>(COUNTIF(#REF!, "Checked"))/4</f>
        <v>#REF!</v>
      </c>
      <c r="AX95" s="24">
        <f t="shared" si="5"/>
        <v>0</v>
      </c>
      <c r="AY95" s="24">
        <f t="shared" si="6"/>
        <v>0</v>
      </c>
      <c r="AZ95" s="24">
        <f>SUM((IF(P95="Checked",0.25,0)),(IF(O95="Checked",0.25,0)),(IF(R95="Checked",0.25,0)),(IF(S95="Checked",0.25,0)))</f>
        <v>0</v>
      </c>
      <c r="BA95" s="24">
        <f t="shared" si="7"/>
        <v>0</v>
      </c>
    </row>
    <row r="96" spans="47:53" x14ac:dyDescent="0.3">
      <c r="AU96" s="24">
        <f>SUM((IF(K96="Checked", 0.5, 0)), (IF(M97="Checked", 0.5, 0)))</f>
        <v>0</v>
      </c>
      <c r="AV96" s="24">
        <f t="shared" si="4"/>
        <v>0</v>
      </c>
      <c r="AW96" s="24" t="e">
        <f>(COUNTIF(#REF!, "Checked"))/4</f>
        <v>#REF!</v>
      </c>
      <c r="AX96" s="24">
        <f t="shared" si="5"/>
        <v>0</v>
      </c>
      <c r="AY96" s="24">
        <f t="shared" si="6"/>
        <v>0</v>
      </c>
      <c r="AZ96" s="24">
        <f>SUM((IF(P96="Checked",0.25,0)),(IF(O96="Checked",0.25,0)),(IF(R96="Checked",0.25,0)),(IF(S96="Checked",0.25,0)))</f>
        <v>0</v>
      </c>
      <c r="BA96" s="24">
        <f t="shared" si="7"/>
        <v>0</v>
      </c>
    </row>
    <row r="97" spans="47:53" x14ac:dyDescent="0.3">
      <c r="AU97" s="24">
        <f>SUM((IF(K97="Checked", 0.5, 0)), (IF(M98="Checked", 0.5, 0)))</f>
        <v>0</v>
      </c>
      <c r="AV97" s="24">
        <f t="shared" si="4"/>
        <v>0</v>
      </c>
      <c r="AW97" s="24" t="e">
        <f>(COUNTIF(#REF!, "Checked"))/4</f>
        <v>#REF!</v>
      </c>
      <c r="AX97" s="24">
        <f t="shared" si="5"/>
        <v>0</v>
      </c>
      <c r="AY97" s="24">
        <f t="shared" si="6"/>
        <v>0</v>
      </c>
      <c r="AZ97" s="24">
        <f>SUM((IF(P97="Checked",0.25,0)),(IF(O97="Checked",0.25,0)),(IF(R97="Checked",0.25,0)),(IF(S97="Checked",0.25,0)))</f>
        <v>0</v>
      </c>
      <c r="BA97" s="24">
        <f t="shared" si="7"/>
        <v>0</v>
      </c>
    </row>
    <row r="98" spans="47:53" x14ac:dyDescent="0.3">
      <c r="AU98" s="24">
        <f>SUM((IF(K98="Checked", 0.5, 0)), (IF(M99="Checked", 0.5, 0)))</f>
        <v>0</v>
      </c>
      <c r="AV98" s="24">
        <f t="shared" si="4"/>
        <v>0</v>
      </c>
      <c r="AW98" s="24" t="e">
        <f>(COUNTIF(#REF!, "Checked"))/4</f>
        <v>#REF!</v>
      </c>
      <c r="AX98" s="24">
        <f t="shared" si="5"/>
        <v>0</v>
      </c>
      <c r="AY98" s="24">
        <f t="shared" si="6"/>
        <v>0</v>
      </c>
      <c r="AZ98" s="24">
        <f>SUM((IF(P98="Checked",0.25,0)),(IF(O98="Checked",0.25,0)),(IF(R98="Checked",0.25,0)),(IF(S98="Checked",0.25,0)))</f>
        <v>0</v>
      </c>
      <c r="BA98" s="24">
        <f t="shared" si="7"/>
        <v>0</v>
      </c>
    </row>
    <row r="99" spans="47:53" x14ac:dyDescent="0.3">
      <c r="AU99" s="24">
        <f>SUM((IF(K99="Checked", 0.5, 0)), (IF(M100="Checked", 0.5, 0)))</f>
        <v>0</v>
      </c>
      <c r="AV99" s="24">
        <f t="shared" si="4"/>
        <v>0</v>
      </c>
      <c r="AW99" s="24" t="e">
        <f>(COUNTIF(#REF!, "Checked"))/4</f>
        <v>#REF!</v>
      </c>
      <c r="AX99" s="24">
        <f t="shared" si="5"/>
        <v>0</v>
      </c>
      <c r="AY99" s="24">
        <f t="shared" si="6"/>
        <v>0</v>
      </c>
      <c r="AZ99" s="24">
        <f>SUM((IF(P99="Checked",0.25,0)),(IF(O99="Checked",0.25,0)),(IF(R99="Checked",0.25,0)),(IF(S99="Checked",0.25,0)))</f>
        <v>0</v>
      </c>
      <c r="BA99" s="24">
        <f t="shared" si="7"/>
        <v>0</v>
      </c>
    </row>
    <row r="100" spans="47:53" x14ac:dyDescent="0.3">
      <c r="AU100" s="24">
        <f>SUM((IF(K100="Checked", 0.5, 0)), (IF(M101="Checked", 0.5, 0)))</f>
        <v>0</v>
      </c>
      <c r="AV100" s="24">
        <f t="shared" si="4"/>
        <v>0</v>
      </c>
      <c r="AW100" s="24" t="e">
        <f>(COUNTIF(#REF!, "Checked"))/4</f>
        <v>#REF!</v>
      </c>
      <c r="AX100" s="24">
        <f t="shared" si="5"/>
        <v>0</v>
      </c>
      <c r="AY100" s="24">
        <f t="shared" si="6"/>
        <v>0</v>
      </c>
      <c r="AZ100" s="24">
        <f>SUM((IF(P100="Checked",0.25,0)),(IF(O100="Checked",0.25,0)),(IF(R100="Checked",0.25,0)),(IF(S100="Checked",0.25,0)))</f>
        <v>0</v>
      </c>
      <c r="BA100" s="24">
        <f t="shared" si="7"/>
        <v>0</v>
      </c>
    </row>
    <row r="101" spans="47:53" x14ac:dyDescent="0.3">
      <c r="AU101" s="24">
        <f>SUM((IF(K101="Checked", 0.5, 0)), (IF(M102="Checked", 0.5, 0)))</f>
        <v>0</v>
      </c>
      <c r="AV101" s="24">
        <f t="shared" si="4"/>
        <v>0</v>
      </c>
      <c r="AW101" s="24" t="e">
        <f>(COUNTIF(#REF!, "Checked"))/4</f>
        <v>#REF!</v>
      </c>
      <c r="AX101" s="24">
        <f t="shared" si="5"/>
        <v>0</v>
      </c>
      <c r="AY101" s="24">
        <f t="shared" si="6"/>
        <v>0</v>
      </c>
      <c r="AZ101" s="24">
        <f>SUM((IF(P101="Checked",0.25,0)),(IF(O101="Checked",0.25,0)),(IF(R101="Checked",0.25,0)),(IF(S101="Checked",0.25,0)))</f>
        <v>0</v>
      </c>
      <c r="BA101" s="24">
        <f t="shared" si="7"/>
        <v>0</v>
      </c>
    </row>
    <row r="102" spans="47:53" x14ac:dyDescent="0.3">
      <c r="AU102" s="24">
        <f>SUM((IF(K102="Checked", 0.5, 0)), (IF(M103="Checked", 0.5, 0)))</f>
        <v>0</v>
      </c>
      <c r="AV102" s="24">
        <f t="shared" si="4"/>
        <v>0</v>
      </c>
      <c r="AW102" s="24" t="e">
        <f>(COUNTIF(#REF!, "Checked"))/4</f>
        <v>#REF!</v>
      </c>
      <c r="AX102" s="24">
        <f t="shared" si="5"/>
        <v>0</v>
      </c>
      <c r="AY102" s="24">
        <f t="shared" si="6"/>
        <v>0</v>
      </c>
      <c r="AZ102" s="24">
        <f>SUM((IF(P102="Checked",0.25,0)),(IF(O102="Checked",0.25,0)),(IF(R102="Checked",0.25,0)),(IF(S102="Checked",0.25,0)))</f>
        <v>0</v>
      </c>
      <c r="BA102" s="24">
        <f t="shared" si="7"/>
        <v>0</v>
      </c>
    </row>
    <row r="103" spans="47:53" x14ac:dyDescent="0.3">
      <c r="AU103" s="24">
        <f>SUM((IF(K103="Checked", 0.5, 0)), (IF(M104="Checked", 0.5, 0)))</f>
        <v>0</v>
      </c>
      <c r="AV103" s="24">
        <f t="shared" si="4"/>
        <v>0</v>
      </c>
      <c r="AW103" s="24" t="e">
        <f>(COUNTIF(#REF!, "Checked"))/4</f>
        <v>#REF!</v>
      </c>
      <c r="AX103" s="24">
        <f t="shared" si="5"/>
        <v>0</v>
      </c>
      <c r="AY103" s="24">
        <f t="shared" si="6"/>
        <v>0</v>
      </c>
      <c r="AZ103" s="24">
        <f>SUM((IF(P103="Checked",0.25,0)),(IF(O103="Checked",0.25,0)),(IF(R103="Checked",0.25,0)),(IF(S103="Checked",0.25,0)))</f>
        <v>0</v>
      </c>
      <c r="BA103" s="24">
        <f t="shared" si="7"/>
        <v>0</v>
      </c>
    </row>
    <row r="104" spans="47:53" x14ac:dyDescent="0.3">
      <c r="AU104" s="24">
        <f>SUM((IF(K104="Checked", 0.5, 0)), (IF(M105="Checked", 0.5, 0)))</f>
        <v>0</v>
      </c>
      <c r="AV104" s="24">
        <f t="shared" si="4"/>
        <v>0</v>
      </c>
      <c r="AW104" s="24" t="e">
        <f>(COUNTIF(#REF!, "Checked"))/4</f>
        <v>#REF!</v>
      </c>
      <c r="AX104" s="24">
        <f t="shared" si="5"/>
        <v>0</v>
      </c>
      <c r="AY104" s="24">
        <f t="shared" si="6"/>
        <v>0</v>
      </c>
      <c r="AZ104" s="24">
        <f>SUM((IF(P104="Checked",0.25,0)),(IF(O104="Checked",0.25,0)),(IF(R104="Checked",0.25,0)),(IF(S104="Checked",0.25,0)))</f>
        <v>0</v>
      </c>
      <c r="BA104" s="24">
        <f t="shared" si="7"/>
        <v>0</v>
      </c>
    </row>
    <row r="105" spans="47:53" x14ac:dyDescent="0.3">
      <c r="AU105" s="24">
        <f>SUM((IF(K105="Checked", 0.5, 0)), (IF(M106="Checked", 0.5, 0)))</f>
        <v>0</v>
      </c>
      <c r="AV105" s="24">
        <f t="shared" si="4"/>
        <v>0</v>
      </c>
      <c r="AW105" s="24" t="e">
        <f>(COUNTIF(#REF!, "Checked"))/4</f>
        <v>#REF!</v>
      </c>
      <c r="AX105" s="24">
        <f t="shared" si="5"/>
        <v>0</v>
      </c>
      <c r="AY105" s="24">
        <f t="shared" si="6"/>
        <v>0</v>
      </c>
      <c r="AZ105" s="24">
        <f>SUM((IF(P105="Checked",0.25,0)),(IF(O105="Checked",0.25,0)),(IF(R105="Checked",0.25,0)),(IF(S105="Checked",0.25,0)))</f>
        <v>0</v>
      </c>
      <c r="BA105" s="24">
        <f t="shared" si="7"/>
        <v>0</v>
      </c>
    </row>
    <row r="106" spans="47:53" x14ac:dyDescent="0.3">
      <c r="AU106" s="24">
        <f>SUM((IF(K106="Checked", 0.5, 0)), (IF(M107="Checked", 0.5, 0)))</f>
        <v>0</v>
      </c>
      <c r="AV106" s="24">
        <f t="shared" si="4"/>
        <v>0</v>
      </c>
      <c r="AW106" s="24" t="e">
        <f>(COUNTIF(#REF!, "Checked"))/4</f>
        <v>#REF!</v>
      </c>
      <c r="AX106" s="24">
        <f t="shared" si="5"/>
        <v>0</v>
      </c>
      <c r="AY106" s="24">
        <f t="shared" si="6"/>
        <v>0</v>
      </c>
      <c r="AZ106" s="24">
        <f>SUM((IF(P106="Checked",0.25,0)),(IF(O106="Checked",0.25,0)),(IF(R106="Checked",0.25,0)),(IF(S106="Checked",0.25,0)))</f>
        <v>0</v>
      </c>
      <c r="BA106" s="24">
        <f t="shared" si="7"/>
        <v>0</v>
      </c>
    </row>
    <row r="107" spans="47:53" x14ac:dyDescent="0.3">
      <c r="AU107" s="24">
        <f>SUM((IF(K107="Checked", 0.5, 0)), (IF(M108="Checked", 0.5, 0)))</f>
        <v>0</v>
      </c>
      <c r="AV107" s="24">
        <f t="shared" si="4"/>
        <v>0</v>
      </c>
      <c r="AW107" s="24" t="e">
        <f>(COUNTIF(#REF!, "Checked"))/4</f>
        <v>#REF!</v>
      </c>
      <c r="AX107" s="24">
        <f t="shared" si="5"/>
        <v>0</v>
      </c>
      <c r="AY107" s="24">
        <f t="shared" si="6"/>
        <v>0</v>
      </c>
      <c r="AZ107" s="24">
        <f>SUM((IF(P107="Checked",0.25,0)),(IF(O107="Checked",0.25,0)),(IF(R107="Checked",0.25,0)),(IF(S107="Checked",0.25,0)))</f>
        <v>0</v>
      </c>
      <c r="BA107" s="24">
        <f t="shared" si="7"/>
        <v>0</v>
      </c>
    </row>
    <row r="108" spans="47:53" x14ac:dyDescent="0.3">
      <c r="AU108" s="24">
        <f>SUM((IF(K108="Checked", 0.5, 0)), (IF(M109="Checked", 0.5, 0)))</f>
        <v>0</v>
      </c>
      <c r="AV108" s="24">
        <f t="shared" si="4"/>
        <v>0</v>
      </c>
      <c r="AW108" s="24" t="e">
        <f>(COUNTIF(#REF!, "Checked"))/4</f>
        <v>#REF!</v>
      </c>
      <c r="AX108" s="24">
        <f t="shared" si="5"/>
        <v>0</v>
      </c>
      <c r="AY108" s="24">
        <f t="shared" si="6"/>
        <v>0</v>
      </c>
      <c r="AZ108" s="24">
        <f>SUM((IF(P108="Checked",0.25,0)),(IF(O108="Checked",0.25,0)),(IF(R108="Checked",0.25,0)),(IF(S108="Checked",0.25,0)))</f>
        <v>0</v>
      </c>
      <c r="BA108" s="24">
        <f t="shared" si="7"/>
        <v>0</v>
      </c>
    </row>
    <row r="109" spans="47:53" x14ac:dyDescent="0.3">
      <c r="AU109" s="24">
        <f>SUM((IF(K109="Checked", 0.5, 0)), (IF(M110="Checked", 0.5, 0)))</f>
        <v>0</v>
      </c>
      <c r="AV109" s="24">
        <f t="shared" si="4"/>
        <v>0</v>
      </c>
      <c r="AW109" s="24" t="e">
        <f>(COUNTIF(#REF!, "Checked"))/4</f>
        <v>#REF!</v>
      </c>
      <c r="AX109" s="24">
        <f t="shared" si="5"/>
        <v>0</v>
      </c>
      <c r="AY109" s="24">
        <f t="shared" si="6"/>
        <v>0</v>
      </c>
      <c r="AZ109" s="24">
        <f>SUM((IF(P109="Checked",0.25,0)),(IF(O109="Checked",0.25,0)),(IF(R109="Checked",0.25,0)),(IF(S109="Checked",0.25,0)))</f>
        <v>0</v>
      </c>
      <c r="BA109" s="24">
        <f t="shared" si="7"/>
        <v>0</v>
      </c>
    </row>
    <row r="110" spans="47:53" x14ac:dyDescent="0.3">
      <c r="AU110" s="24">
        <f>SUM((IF(K110="Checked", 0.5, 0)), (IF(M111="Checked", 0.5, 0)))</f>
        <v>0</v>
      </c>
      <c r="AV110" s="24">
        <f t="shared" si="4"/>
        <v>0</v>
      </c>
      <c r="AW110" s="24" t="e">
        <f>(COUNTIF(#REF!, "Checked"))/4</f>
        <v>#REF!</v>
      </c>
      <c r="AX110" s="24">
        <f t="shared" si="5"/>
        <v>0</v>
      </c>
      <c r="AY110" s="24">
        <f t="shared" si="6"/>
        <v>0</v>
      </c>
      <c r="AZ110" s="24">
        <f>SUM((IF(P110="Checked",0.25,0)),(IF(O110="Checked",0.25,0)),(IF(R110="Checked",0.25,0)),(IF(S110="Checked",0.25,0)))</f>
        <v>0</v>
      </c>
      <c r="BA110" s="24">
        <f t="shared" si="7"/>
        <v>0</v>
      </c>
    </row>
    <row r="111" spans="47:53" x14ac:dyDescent="0.3">
      <c r="AU111" s="24">
        <f>SUM((IF(K111="Checked", 0.5, 0)), (IF(M112="Checked", 0.5, 0)))</f>
        <v>0</v>
      </c>
      <c r="AV111" s="24">
        <f t="shared" si="4"/>
        <v>0</v>
      </c>
      <c r="AW111" s="24" t="e">
        <f>(COUNTIF(#REF!, "Checked"))/4</f>
        <v>#REF!</v>
      </c>
      <c r="AX111" s="24">
        <f t="shared" si="5"/>
        <v>0</v>
      </c>
      <c r="AY111" s="24">
        <f t="shared" si="6"/>
        <v>0</v>
      </c>
      <c r="AZ111" s="24">
        <f>SUM((IF(P111="Checked",0.25,0)),(IF(O111="Checked",0.25,0)),(IF(R111="Checked",0.25,0)),(IF(S111="Checked",0.25,0)))</f>
        <v>0</v>
      </c>
      <c r="BA111" s="24">
        <f t="shared" si="7"/>
        <v>0</v>
      </c>
    </row>
    <row r="112" spans="47:53" x14ac:dyDescent="0.3">
      <c r="AU112" s="24">
        <f>SUM((IF(K112="Checked", 0.5, 0)), (IF(M113="Checked", 0.5, 0)))</f>
        <v>0</v>
      </c>
      <c r="AV112" s="24">
        <f t="shared" si="4"/>
        <v>0</v>
      </c>
      <c r="AW112" s="24" t="e">
        <f>(COUNTIF(#REF!, "Checked"))/4</f>
        <v>#REF!</v>
      </c>
      <c r="AX112" s="24">
        <f t="shared" si="5"/>
        <v>0</v>
      </c>
      <c r="AY112" s="24">
        <f t="shared" si="6"/>
        <v>0</v>
      </c>
      <c r="AZ112" s="24">
        <f>SUM((IF(P112="Checked",0.25,0)),(IF(O112="Checked",0.25,0)),(IF(R112="Checked",0.25,0)),(IF(S112="Checked",0.25,0)))</f>
        <v>0</v>
      </c>
      <c r="BA112" s="24">
        <f t="shared" si="7"/>
        <v>0</v>
      </c>
    </row>
    <row r="113" spans="47:53" x14ac:dyDescent="0.3">
      <c r="AU113" s="24">
        <f>SUM((IF(K113="Checked", 0.5, 0)), (IF(M114="Checked", 0.5, 0)))</f>
        <v>0</v>
      </c>
      <c r="AV113" s="24">
        <f t="shared" si="4"/>
        <v>0</v>
      </c>
      <c r="AW113" s="24" t="e">
        <f>(COUNTIF(#REF!, "Checked"))/4</f>
        <v>#REF!</v>
      </c>
      <c r="AX113" s="24">
        <f t="shared" si="5"/>
        <v>0</v>
      </c>
      <c r="AY113" s="24">
        <f t="shared" si="6"/>
        <v>0</v>
      </c>
      <c r="AZ113" s="24">
        <f>SUM((IF(P113="Checked",0.25,0)),(IF(O113="Checked",0.25,0)),(IF(R113="Checked",0.25,0)),(IF(S113="Checked",0.25,0)))</f>
        <v>0</v>
      </c>
      <c r="BA113" s="24">
        <f t="shared" si="7"/>
        <v>0</v>
      </c>
    </row>
    <row r="114" spans="47:53" x14ac:dyDescent="0.3">
      <c r="AU114" s="24">
        <f>SUM((IF(K114="Checked", 0.5, 0)), (IF(M115="Checked", 0.5, 0)))</f>
        <v>0</v>
      </c>
      <c r="AV114" s="24">
        <f t="shared" si="4"/>
        <v>0</v>
      </c>
      <c r="AW114" s="24" t="e">
        <f>(COUNTIF(#REF!, "Checked"))/4</f>
        <v>#REF!</v>
      </c>
      <c r="AX114" s="24">
        <f t="shared" si="5"/>
        <v>0</v>
      </c>
      <c r="AY114" s="24">
        <f t="shared" si="6"/>
        <v>0</v>
      </c>
      <c r="AZ114" s="24">
        <f>SUM((IF(P114="Checked",0.25,0)),(IF(O114="Checked",0.25,0)),(IF(R114="Checked",0.25,0)),(IF(S114="Checked",0.25,0)))</f>
        <v>0</v>
      </c>
      <c r="BA114" s="24">
        <f t="shared" si="7"/>
        <v>0</v>
      </c>
    </row>
    <row r="115" spans="47:53" x14ac:dyDescent="0.3">
      <c r="AU115" s="24">
        <f>SUM((IF(K115="Checked", 0.5, 0)), (IF(M116="Checked", 0.5, 0)))</f>
        <v>0</v>
      </c>
      <c r="AV115" s="24">
        <f t="shared" si="4"/>
        <v>0</v>
      </c>
      <c r="AW115" s="24" t="e">
        <f>(COUNTIF(#REF!, "Checked"))/4</f>
        <v>#REF!</v>
      </c>
      <c r="AX115" s="24">
        <f t="shared" si="5"/>
        <v>0</v>
      </c>
      <c r="AY115" s="24">
        <f t="shared" si="6"/>
        <v>0</v>
      </c>
      <c r="AZ115" s="24">
        <f>SUM((IF(P115="Checked",0.25,0)),(IF(O115="Checked",0.25,0)),(IF(R115="Checked",0.25,0)),(IF(S115="Checked",0.25,0)))</f>
        <v>0</v>
      </c>
      <c r="BA115" s="24">
        <f t="shared" si="7"/>
        <v>0</v>
      </c>
    </row>
    <row r="116" spans="47:53" x14ac:dyDescent="0.3">
      <c r="AU116" s="24">
        <f>SUM((IF(K116="Checked", 0.5, 0)), (IF(M117="Checked", 0.5, 0)))</f>
        <v>0</v>
      </c>
      <c r="AV116" s="24">
        <f t="shared" si="4"/>
        <v>0</v>
      </c>
      <c r="AW116" s="24" t="e">
        <f>(COUNTIF(#REF!, "Checked"))/4</f>
        <v>#REF!</v>
      </c>
      <c r="AX116" s="24">
        <f t="shared" si="5"/>
        <v>0</v>
      </c>
      <c r="AY116" s="24">
        <f t="shared" si="6"/>
        <v>0</v>
      </c>
      <c r="AZ116" s="24">
        <f>SUM((IF(P116="Checked",0.25,0)),(IF(O116="Checked",0.25,0)),(IF(R116="Checked",0.25,0)),(IF(S116="Checked",0.25,0)))</f>
        <v>0</v>
      </c>
      <c r="BA116" s="24">
        <f t="shared" si="7"/>
        <v>0</v>
      </c>
    </row>
    <row r="117" spans="47:53" x14ac:dyDescent="0.3">
      <c r="AU117" s="24">
        <f>SUM((IF(K117="Checked", 0.5, 0)), (IF(M118="Checked", 0.5, 0)))</f>
        <v>0</v>
      </c>
      <c r="AV117" s="24">
        <f t="shared" si="4"/>
        <v>0</v>
      </c>
      <c r="AW117" s="24" t="e">
        <f>(COUNTIF(#REF!, "Checked"))/4</f>
        <v>#REF!</v>
      </c>
      <c r="AX117" s="24">
        <f t="shared" si="5"/>
        <v>0</v>
      </c>
      <c r="AY117" s="24">
        <f t="shared" si="6"/>
        <v>0</v>
      </c>
      <c r="AZ117" s="24">
        <f>SUM((IF(P117="Checked",0.25,0)),(IF(O117="Checked",0.25,0)),(IF(R117="Checked",0.25,0)),(IF(S117="Checked",0.25,0)))</f>
        <v>0</v>
      </c>
      <c r="BA117" s="24">
        <f t="shared" si="7"/>
        <v>0</v>
      </c>
    </row>
    <row r="118" spans="47:53" x14ac:dyDescent="0.3">
      <c r="AU118" s="24">
        <f>SUM((IF(K118="Checked", 0.5, 0)), (IF(M119="Checked", 0.5, 0)))</f>
        <v>0</v>
      </c>
      <c r="AV118" s="24">
        <f t="shared" si="4"/>
        <v>0</v>
      </c>
      <c r="AW118" s="24" t="e">
        <f>(COUNTIF(#REF!, "Checked"))/4</f>
        <v>#REF!</v>
      </c>
      <c r="AX118" s="24">
        <f t="shared" si="5"/>
        <v>0</v>
      </c>
      <c r="AY118" s="24">
        <f t="shared" si="6"/>
        <v>0</v>
      </c>
      <c r="AZ118" s="24">
        <f>SUM((IF(P118="Checked",0.25,0)),(IF(O118="Checked",0.25,0)),(IF(R118="Checked",0.25,0)),(IF(S118="Checked",0.25,0)))</f>
        <v>0</v>
      </c>
      <c r="BA118" s="24">
        <f t="shared" si="7"/>
        <v>0</v>
      </c>
    </row>
    <row r="119" spans="47:53" x14ac:dyDescent="0.3">
      <c r="AU119" s="24">
        <f>SUM((IF(K119="Checked", 0.5, 0)), (IF(M120="Checked", 0.5, 0)))</f>
        <v>0</v>
      </c>
      <c r="AV119" s="24">
        <f t="shared" si="4"/>
        <v>0</v>
      </c>
      <c r="AW119" s="24" t="e">
        <f>(COUNTIF(#REF!, "Checked"))/4</f>
        <v>#REF!</v>
      </c>
      <c r="AX119" s="24">
        <f t="shared" si="5"/>
        <v>0</v>
      </c>
      <c r="AY119" s="24">
        <f t="shared" si="6"/>
        <v>0</v>
      </c>
      <c r="AZ119" s="24">
        <f>SUM((IF(P119="Checked",0.25,0)),(IF(O119="Checked",0.25,0)),(IF(R119="Checked",0.25,0)),(IF(S119="Checked",0.25,0)))</f>
        <v>0</v>
      </c>
      <c r="BA119" s="24">
        <f t="shared" si="7"/>
        <v>0</v>
      </c>
    </row>
    <row r="120" spans="47:53" x14ac:dyDescent="0.3">
      <c r="AU120" s="24">
        <f>SUM((IF(K120="Checked", 0.5, 0)), (IF(M121="Checked", 0.5, 0)))</f>
        <v>0</v>
      </c>
      <c r="AV120" s="24">
        <f t="shared" si="4"/>
        <v>0</v>
      </c>
      <c r="AW120" s="24" t="e">
        <f>(COUNTIF(#REF!, "Checked"))/4</f>
        <v>#REF!</v>
      </c>
      <c r="AX120" s="24">
        <f t="shared" si="5"/>
        <v>0</v>
      </c>
      <c r="AY120" s="24">
        <f t="shared" si="6"/>
        <v>0</v>
      </c>
      <c r="AZ120" s="24">
        <f>SUM((IF(P120="Checked",0.25,0)),(IF(O120="Checked",0.25,0)),(IF(R120="Checked",0.25,0)),(IF(S120="Checked",0.25,0)))</f>
        <v>0</v>
      </c>
      <c r="BA120" s="24">
        <f t="shared" si="7"/>
        <v>0</v>
      </c>
    </row>
    <row r="121" spans="47:53" x14ac:dyDescent="0.3">
      <c r="AU121" s="24">
        <f>SUM((IF(K121="Checked", 0.5, 0)), (IF(M122="Checked", 0.5, 0)))</f>
        <v>0</v>
      </c>
      <c r="AV121" s="24">
        <f t="shared" si="4"/>
        <v>0</v>
      </c>
      <c r="AW121" s="24" t="e">
        <f>(COUNTIF(#REF!, "Checked"))/4</f>
        <v>#REF!</v>
      </c>
      <c r="AX121" s="24">
        <f t="shared" si="5"/>
        <v>0</v>
      </c>
      <c r="AY121" s="24">
        <f t="shared" si="6"/>
        <v>0</v>
      </c>
      <c r="AZ121" s="24">
        <f>SUM((IF(P121="Checked",0.25,0)),(IF(O121="Checked",0.25,0)),(IF(R121="Checked",0.25,0)),(IF(S121="Checked",0.25,0)))</f>
        <v>0</v>
      </c>
      <c r="BA121" s="24">
        <f t="shared" si="7"/>
        <v>0</v>
      </c>
    </row>
    <row r="122" spans="47:53" x14ac:dyDescent="0.3">
      <c r="AU122" s="24">
        <f>SUM((IF(K122="Checked", 0.5, 0)), (IF(M123="Checked", 0.5, 0)))</f>
        <v>0</v>
      </c>
      <c r="AV122" s="24">
        <f t="shared" si="4"/>
        <v>0</v>
      </c>
      <c r="AW122" s="24" t="e">
        <f>(COUNTIF(#REF!, "Checked"))/4</f>
        <v>#REF!</v>
      </c>
      <c r="AX122" s="24">
        <f t="shared" si="5"/>
        <v>0</v>
      </c>
      <c r="AY122" s="24">
        <f t="shared" si="6"/>
        <v>0</v>
      </c>
      <c r="AZ122" s="24">
        <f>SUM((IF(P122="Checked",0.25,0)),(IF(O122="Checked",0.25,0)),(IF(R122="Checked",0.25,0)),(IF(S122="Checked",0.25,0)))</f>
        <v>0</v>
      </c>
      <c r="BA122" s="24">
        <f t="shared" si="7"/>
        <v>0</v>
      </c>
    </row>
    <row r="123" spans="47:53" x14ac:dyDescent="0.3">
      <c r="AU123" s="24">
        <f>SUM((IF(K123="Checked", 0.5, 0)), (IF(M124="Checked", 0.5, 0)))</f>
        <v>0</v>
      </c>
      <c r="AV123" s="24">
        <f t="shared" si="4"/>
        <v>0</v>
      </c>
      <c r="AW123" s="24" t="e">
        <f>(COUNTIF(#REF!, "Checked"))/4</f>
        <v>#REF!</v>
      </c>
      <c r="AX123" s="24">
        <f t="shared" si="5"/>
        <v>0</v>
      </c>
      <c r="AY123" s="24">
        <f t="shared" si="6"/>
        <v>0</v>
      </c>
      <c r="AZ123" s="24">
        <f>SUM((IF(P123="Checked",0.25,0)),(IF(O123="Checked",0.25,0)),(IF(R123="Checked",0.25,0)),(IF(S123="Checked",0.25,0)))</f>
        <v>0</v>
      </c>
      <c r="BA123" s="24">
        <f t="shared" si="7"/>
        <v>0</v>
      </c>
    </row>
    <row r="124" spans="47:53" x14ac:dyDescent="0.3">
      <c r="AU124" s="24">
        <f>SUM((IF(K124="Checked", 0.5, 0)), (IF(M125="Checked", 0.5, 0)))</f>
        <v>0</v>
      </c>
      <c r="AV124" s="24">
        <f t="shared" si="4"/>
        <v>0</v>
      </c>
      <c r="AW124" s="24" t="e">
        <f>(COUNTIF(#REF!, "Checked"))/4</f>
        <v>#REF!</v>
      </c>
      <c r="AX124" s="24">
        <f t="shared" si="5"/>
        <v>0</v>
      </c>
      <c r="AY124" s="24">
        <f t="shared" si="6"/>
        <v>0</v>
      </c>
      <c r="AZ124" s="24">
        <f>SUM((IF(P124="Checked",0.25,0)),(IF(O124="Checked",0.25,0)),(IF(R124="Checked",0.25,0)),(IF(S124="Checked",0.25,0)))</f>
        <v>0</v>
      </c>
      <c r="BA124" s="24">
        <f t="shared" si="7"/>
        <v>0</v>
      </c>
    </row>
    <row r="125" spans="47:53" x14ac:dyDescent="0.3">
      <c r="AU125" s="24">
        <f>SUM((IF(K125="Checked", 0.5, 0)), (IF(M126="Checked", 0.5, 0)))</f>
        <v>0</v>
      </c>
      <c r="AV125" s="24">
        <f t="shared" si="4"/>
        <v>0</v>
      </c>
      <c r="AW125" s="24" t="e">
        <f>(COUNTIF(#REF!, "Checked"))/4</f>
        <v>#REF!</v>
      </c>
      <c r="AX125" s="24">
        <f t="shared" si="5"/>
        <v>0</v>
      </c>
      <c r="AY125" s="24">
        <f t="shared" si="6"/>
        <v>0</v>
      </c>
      <c r="AZ125" s="24">
        <f>SUM((IF(P125="Checked",0.25,0)),(IF(O125="Checked",0.25,0)),(IF(R125="Checked",0.25,0)),(IF(S125="Checked",0.25,0)))</f>
        <v>0</v>
      </c>
      <c r="BA125" s="24">
        <f t="shared" si="7"/>
        <v>0</v>
      </c>
    </row>
    <row r="126" spans="47:53" x14ac:dyDescent="0.3">
      <c r="AU126" s="24">
        <f>SUM((IF(K126="Checked", 0.5, 0)), (IF(M127="Checked", 0.5, 0)))</f>
        <v>0</v>
      </c>
      <c r="AV126" s="24">
        <f t="shared" si="4"/>
        <v>0</v>
      </c>
      <c r="AW126" s="24" t="e">
        <f>(COUNTIF(#REF!, "Checked"))/4</f>
        <v>#REF!</v>
      </c>
      <c r="AX126" s="24">
        <f t="shared" si="5"/>
        <v>0</v>
      </c>
      <c r="AY126" s="24">
        <f t="shared" si="6"/>
        <v>0</v>
      </c>
      <c r="AZ126" s="24">
        <f>SUM((IF(P126="Checked",0.25,0)),(IF(O126="Checked",0.25,0)),(IF(R126="Checked",0.25,0)),(IF(S126="Checked",0.25,0)))</f>
        <v>0</v>
      </c>
      <c r="BA126" s="24">
        <f t="shared" si="7"/>
        <v>0</v>
      </c>
    </row>
    <row r="127" spans="47:53" x14ac:dyDescent="0.3">
      <c r="AU127" s="24">
        <f>SUM((IF(K127="Checked", 0.5, 0)), (IF(M128="Checked", 0.5, 0)))</f>
        <v>0</v>
      </c>
      <c r="AV127" s="24">
        <f t="shared" si="4"/>
        <v>0</v>
      </c>
      <c r="AW127" s="24" t="e">
        <f>(COUNTIF(#REF!, "Checked"))/4</f>
        <v>#REF!</v>
      </c>
      <c r="AX127" s="24">
        <f t="shared" si="5"/>
        <v>0</v>
      </c>
      <c r="AY127" s="24">
        <f t="shared" si="6"/>
        <v>0</v>
      </c>
      <c r="AZ127" s="24">
        <f>SUM((IF(P127="Checked",0.25,0)),(IF(O127="Checked",0.25,0)),(IF(R127="Checked",0.25,0)),(IF(S127="Checked",0.25,0)))</f>
        <v>0</v>
      </c>
      <c r="BA127" s="24">
        <f t="shared" si="7"/>
        <v>0</v>
      </c>
    </row>
    <row r="128" spans="47:53" x14ac:dyDescent="0.3">
      <c r="AU128" s="24">
        <f>SUM((IF(K128="Checked", 0.5, 0)), (IF(M129="Checked", 0.5, 0)))</f>
        <v>0</v>
      </c>
      <c r="AV128" s="24">
        <f t="shared" si="4"/>
        <v>0</v>
      </c>
      <c r="AW128" s="24" t="e">
        <f>(COUNTIF(#REF!, "Checked"))/4</f>
        <v>#REF!</v>
      </c>
      <c r="AX128" s="24">
        <f t="shared" si="5"/>
        <v>0</v>
      </c>
      <c r="AY128" s="24">
        <f t="shared" si="6"/>
        <v>0</v>
      </c>
      <c r="AZ128" s="24">
        <f>SUM((IF(P128="Checked",0.25,0)),(IF(O128="Checked",0.25,0)),(IF(R128="Checked",0.25,0)),(IF(S128="Checked",0.25,0)))</f>
        <v>0</v>
      </c>
      <c r="BA128" s="24">
        <f t="shared" si="7"/>
        <v>0</v>
      </c>
    </row>
    <row r="129" spans="47:53" x14ac:dyDescent="0.3">
      <c r="AU129" s="24">
        <f>SUM((IF(K129="Checked", 0.5, 0)), (IF(M130="Checked", 0.5, 0)))</f>
        <v>0</v>
      </c>
      <c r="AV129" s="24">
        <f t="shared" si="4"/>
        <v>0</v>
      </c>
      <c r="AW129" s="24" t="e">
        <f>(COUNTIF(#REF!, "Checked"))/4</f>
        <v>#REF!</v>
      </c>
      <c r="AX129" s="24">
        <f t="shared" si="5"/>
        <v>0</v>
      </c>
      <c r="AY129" s="24">
        <f t="shared" si="6"/>
        <v>0</v>
      </c>
      <c r="AZ129" s="24">
        <f>SUM((IF(P129="Checked",0.25,0)),(IF(O129="Checked",0.25,0)),(IF(R129="Checked",0.25,0)),(IF(S129="Checked",0.25,0)))</f>
        <v>0</v>
      </c>
      <c r="BA129" s="24">
        <f t="shared" si="7"/>
        <v>0</v>
      </c>
    </row>
    <row r="130" spans="47:53" x14ac:dyDescent="0.3">
      <c r="AU130" s="24">
        <f>SUM((IF(K130="Checked", 0.5, 0)), (IF(M131="Checked", 0.5, 0)))</f>
        <v>0</v>
      </c>
      <c r="AV130" s="24">
        <f t="shared" si="4"/>
        <v>0</v>
      </c>
      <c r="AW130" s="24" t="e">
        <f>(COUNTIF(#REF!, "Checked"))/4</f>
        <v>#REF!</v>
      </c>
      <c r="AX130" s="24">
        <f t="shared" si="5"/>
        <v>0</v>
      </c>
      <c r="AY130" s="24">
        <f t="shared" si="6"/>
        <v>0</v>
      </c>
      <c r="AZ130" s="24">
        <f>SUM((IF(P130="Checked",0.25,0)),(IF(O130="Checked",0.25,0)),(IF(R130="Checked",0.25,0)),(IF(S130="Checked",0.25,0)))</f>
        <v>0</v>
      </c>
      <c r="BA130" s="24">
        <f t="shared" si="7"/>
        <v>0</v>
      </c>
    </row>
    <row r="131" spans="47:53" x14ac:dyDescent="0.3">
      <c r="AU131" s="24">
        <f>SUM((IF(K131="Checked", 0.5, 0)), (IF(M132="Checked", 0.5, 0)))</f>
        <v>0</v>
      </c>
      <c r="AV131" s="24">
        <f t="shared" ref="AV131:AV194" si="8">COUNTIF(V131, "A gross misdemeanor fine of $3000/1 year in jail/both")</f>
        <v>0</v>
      </c>
      <c r="AW131" s="24" t="e">
        <f>(COUNTIF(#REF!, "Checked"))/4</f>
        <v>#REF!</v>
      </c>
      <c r="AX131" s="24">
        <f t="shared" ref="AX131:AX194" si="9">COUNTIF(W131, "Based on the server’s reasonable opinion")</f>
        <v>0</v>
      </c>
      <c r="AY131" s="24">
        <f t="shared" ref="AY131:AY194" si="10">COUNTIF(X131, "F")</f>
        <v>0</v>
      </c>
      <c r="AZ131" s="24">
        <f>SUM((IF(P131="Checked",0.25,0)),(IF(O131="Checked",0.25,0)),(IF(R131="Checked",0.25,0)),(IF(S131="Checked",0.25,0)))</f>
        <v>0</v>
      </c>
      <c r="BA131" s="24">
        <f t="shared" si="7"/>
        <v>0</v>
      </c>
    </row>
    <row r="132" spans="47:53" x14ac:dyDescent="0.3">
      <c r="AU132" s="24">
        <f>SUM((IF(K132="Checked", 0.5, 0)), (IF(M133="Checked", 0.5, 0)))</f>
        <v>0</v>
      </c>
      <c r="AV132" s="24">
        <f t="shared" si="8"/>
        <v>0</v>
      </c>
      <c r="AW132" s="24" t="e">
        <f>(COUNTIF(#REF!, "Checked"))/4</f>
        <v>#REF!</v>
      </c>
      <c r="AX132" s="24">
        <f t="shared" si="9"/>
        <v>0</v>
      </c>
      <c r="AY132" s="24">
        <f t="shared" si="10"/>
        <v>0</v>
      </c>
      <c r="AZ132" s="24">
        <f>SUM((IF(P132="Checked",0.25,0)),(IF(O132="Checked",0.25,0)),(IF(R132="Checked",0.25,0)),(IF(S132="Checked",0.25,0)))</f>
        <v>0</v>
      </c>
      <c r="BA132" s="24">
        <f t="shared" ref="BA132:BA195" si="11">COUNTIF(Y132, "Refuse to serve alcohol to the person")</f>
        <v>0</v>
      </c>
    </row>
    <row r="133" spans="47:53" x14ac:dyDescent="0.3">
      <c r="AU133" s="24">
        <f>SUM((IF(K133="Checked", 0.5, 0)), (IF(M134="Checked", 0.5, 0)))</f>
        <v>0</v>
      </c>
      <c r="AV133" s="24">
        <f t="shared" si="8"/>
        <v>0</v>
      </c>
      <c r="AW133" s="24" t="e">
        <f>(COUNTIF(#REF!, "Checked"))/4</f>
        <v>#REF!</v>
      </c>
      <c r="AX133" s="24">
        <f t="shared" si="9"/>
        <v>0</v>
      </c>
      <c r="AY133" s="24">
        <f t="shared" si="10"/>
        <v>0</v>
      </c>
      <c r="AZ133" s="24">
        <f>SUM((IF(P133="Checked",0.25,0)),(IF(O133="Checked",0.25,0)),(IF(R133="Checked",0.25,0)),(IF(S133="Checked",0.25,0)))</f>
        <v>0</v>
      </c>
      <c r="BA133" s="24">
        <f t="shared" si="11"/>
        <v>0</v>
      </c>
    </row>
    <row r="134" spans="47:53" x14ac:dyDescent="0.3">
      <c r="AU134" s="24">
        <f>SUM((IF(K134="Checked", 0.5, 0)), (IF(M135="Checked", 0.5, 0)))</f>
        <v>0</v>
      </c>
      <c r="AV134" s="24">
        <f t="shared" si="8"/>
        <v>0</v>
      </c>
      <c r="AW134" s="24" t="e">
        <f>(COUNTIF(#REF!, "Checked"))/4</f>
        <v>#REF!</v>
      </c>
      <c r="AX134" s="24">
        <f t="shared" si="9"/>
        <v>0</v>
      </c>
      <c r="AY134" s="24">
        <f t="shared" si="10"/>
        <v>0</v>
      </c>
      <c r="AZ134" s="24">
        <f>SUM((IF(P134="Checked",0.25,0)),(IF(O134="Checked",0.25,0)),(IF(R134="Checked",0.25,0)),(IF(S134="Checked",0.25,0)))</f>
        <v>0</v>
      </c>
      <c r="BA134" s="24">
        <f t="shared" si="11"/>
        <v>0</v>
      </c>
    </row>
    <row r="135" spans="47:53" x14ac:dyDescent="0.3">
      <c r="AU135" s="24">
        <f>SUM((IF(K135="Checked", 0.5, 0)), (IF(M136="Checked", 0.5, 0)))</f>
        <v>0</v>
      </c>
      <c r="AV135" s="24">
        <f t="shared" si="8"/>
        <v>0</v>
      </c>
      <c r="AW135" s="24" t="e">
        <f>(COUNTIF(#REF!, "Checked"))/4</f>
        <v>#REF!</v>
      </c>
      <c r="AX135" s="24">
        <f t="shared" si="9"/>
        <v>0</v>
      </c>
      <c r="AY135" s="24">
        <f t="shared" si="10"/>
        <v>0</v>
      </c>
      <c r="AZ135" s="24">
        <f>SUM((IF(P135="Checked",0.25,0)),(IF(O135="Checked",0.25,0)),(IF(R135="Checked",0.25,0)),(IF(S135="Checked",0.25,0)))</f>
        <v>0</v>
      </c>
      <c r="BA135" s="24">
        <f t="shared" si="11"/>
        <v>0</v>
      </c>
    </row>
    <row r="136" spans="47:53" x14ac:dyDescent="0.3">
      <c r="AU136" s="24">
        <f>SUM((IF(K136="Checked", 0.5, 0)), (IF(M137="Checked", 0.5, 0)))</f>
        <v>0</v>
      </c>
      <c r="AV136" s="24">
        <f t="shared" si="8"/>
        <v>0</v>
      </c>
      <c r="AW136" s="24" t="e">
        <f>(COUNTIF(#REF!, "Checked"))/4</f>
        <v>#REF!</v>
      </c>
      <c r="AX136" s="24">
        <f t="shared" si="9"/>
        <v>0</v>
      </c>
      <c r="AY136" s="24">
        <f t="shared" si="10"/>
        <v>0</v>
      </c>
      <c r="AZ136" s="24">
        <f>SUM((IF(P136="Checked",0.25,0)),(IF(O136="Checked",0.25,0)),(IF(R136="Checked",0.25,0)),(IF(S136="Checked",0.25,0)))</f>
        <v>0</v>
      </c>
      <c r="BA136" s="24">
        <f t="shared" si="11"/>
        <v>0</v>
      </c>
    </row>
    <row r="137" spans="47:53" x14ac:dyDescent="0.3">
      <c r="AU137" s="24">
        <f>SUM((IF(K137="Checked", 0.5, 0)), (IF(M138="Checked", 0.5, 0)))</f>
        <v>0</v>
      </c>
      <c r="AV137" s="24">
        <f t="shared" si="8"/>
        <v>0</v>
      </c>
      <c r="AW137" s="24" t="e">
        <f>(COUNTIF(#REF!, "Checked"))/4</f>
        <v>#REF!</v>
      </c>
      <c r="AX137" s="24">
        <f t="shared" si="9"/>
        <v>0</v>
      </c>
      <c r="AY137" s="24">
        <f t="shared" si="10"/>
        <v>0</v>
      </c>
      <c r="AZ137" s="24">
        <f>SUM((IF(P137="Checked",0.25,0)),(IF(O137="Checked",0.25,0)),(IF(R137="Checked",0.25,0)),(IF(S137="Checked",0.25,0)))</f>
        <v>0</v>
      </c>
      <c r="BA137" s="24">
        <f t="shared" si="11"/>
        <v>0</v>
      </c>
    </row>
    <row r="138" spans="47:53" x14ac:dyDescent="0.3">
      <c r="AU138" s="24">
        <f>SUM((IF(K138="Checked", 0.5, 0)), (IF(M139="Checked", 0.5, 0)))</f>
        <v>0</v>
      </c>
      <c r="AV138" s="24">
        <f t="shared" si="8"/>
        <v>0</v>
      </c>
      <c r="AW138" s="24" t="e">
        <f>(COUNTIF(#REF!, "Checked"))/4</f>
        <v>#REF!</v>
      </c>
      <c r="AX138" s="24">
        <f t="shared" si="9"/>
        <v>0</v>
      </c>
      <c r="AY138" s="24">
        <f t="shared" si="10"/>
        <v>0</v>
      </c>
      <c r="AZ138" s="24">
        <f>SUM((IF(P138="Checked",0.25,0)),(IF(O138="Checked",0.25,0)),(IF(R138="Checked",0.25,0)),(IF(S138="Checked",0.25,0)))</f>
        <v>0</v>
      </c>
      <c r="BA138" s="24">
        <f t="shared" si="11"/>
        <v>0</v>
      </c>
    </row>
    <row r="139" spans="47:53" x14ac:dyDescent="0.3">
      <c r="AU139" s="24">
        <f>SUM((IF(K139="Checked", 0.5, 0)), (IF(M140="Checked", 0.5, 0)))</f>
        <v>0</v>
      </c>
      <c r="AV139" s="24">
        <f t="shared" si="8"/>
        <v>0</v>
      </c>
      <c r="AW139" s="24" t="e">
        <f>(COUNTIF(#REF!, "Checked"))/4</f>
        <v>#REF!</v>
      </c>
      <c r="AX139" s="24">
        <f t="shared" si="9"/>
        <v>0</v>
      </c>
      <c r="AY139" s="24">
        <f t="shared" si="10"/>
        <v>0</v>
      </c>
      <c r="AZ139" s="24">
        <f>SUM((IF(P139="Checked",0.25,0)),(IF(O139="Checked",0.25,0)),(IF(R139="Checked",0.25,0)),(IF(S139="Checked",0.25,0)))</f>
        <v>0</v>
      </c>
      <c r="BA139" s="24">
        <f t="shared" si="11"/>
        <v>0</v>
      </c>
    </row>
    <row r="140" spans="47:53" x14ac:dyDescent="0.3">
      <c r="AU140" s="24">
        <f>SUM((IF(K140="Checked", 0.5, 0)), (IF(M141="Checked", 0.5, 0)))</f>
        <v>0</v>
      </c>
      <c r="AV140" s="24">
        <f t="shared" si="8"/>
        <v>0</v>
      </c>
      <c r="AW140" s="24" t="e">
        <f>(COUNTIF(#REF!, "Checked"))/4</f>
        <v>#REF!</v>
      </c>
      <c r="AX140" s="24">
        <f t="shared" si="9"/>
        <v>0</v>
      </c>
      <c r="AY140" s="24">
        <f t="shared" si="10"/>
        <v>0</v>
      </c>
      <c r="AZ140" s="24">
        <f>SUM((IF(P140="Checked",0.25,0)),(IF(O140="Checked",0.25,0)),(IF(R140="Checked",0.25,0)),(IF(S140="Checked",0.25,0)))</f>
        <v>0</v>
      </c>
      <c r="BA140" s="24">
        <f t="shared" si="11"/>
        <v>0</v>
      </c>
    </row>
    <row r="141" spans="47:53" x14ac:dyDescent="0.3">
      <c r="AU141" s="24">
        <f>SUM((IF(K141="Checked", 0.5, 0)), (IF(M142="Checked", 0.5, 0)))</f>
        <v>0</v>
      </c>
      <c r="AV141" s="24">
        <f t="shared" si="8"/>
        <v>0</v>
      </c>
      <c r="AW141" s="24" t="e">
        <f>(COUNTIF(#REF!, "Checked"))/4</f>
        <v>#REF!</v>
      </c>
      <c r="AX141" s="24">
        <f t="shared" si="9"/>
        <v>0</v>
      </c>
      <c r="AY141" s="24">
        <f t="shared" si="10"/>
        <v>0</v>
      </c>
      <c r="AZ141" s="24">
        <f>SUM((IF(P141="Checked",0.25,0)),(IF(O141="Checked",0.25,0)),(IF(R141="Checked",0.25,0)),(IF(S141="Checked",0.25,0)))</f>
        <v>0</v>
      </c>
      <c r="BA141" s="24">
        <f t="shared" si="11"/>
        <v>0</v>
      </c>
    </row>
    <row r="142" spans="47:53" x14ac:dyDescent="0.3">
      <c r="AU142" s="24">
        <f>SUM((IF(K142="Checked", 0.5, 0)), (IF(M143="Checked", 0.5, 0)))</f>
        <v>0</v>
      </c>
      <c r="AV142" s="24">
        <f t="shared" si="8"/>
        <v>0</v>
      </c>
      <c r="AW142" s="24" t="e">
        <f>(COUNTIF(#REF!, "Checked"))/4</f>
        <v>#REF!</v>
      </c>
      <c r="AX142" s="24">
        <f t="shared" si="9"/>
        <v>0</v>
      </c>
      <c r="AY142" s="24">
        <f t="shared" si="10"/>
        <v>0</v>
      </c>
      <c r="AZ142" s="24">
        <f>SUM((IF(P142="Checked",0.25,0)),(IF(O142="Checked",0.25,0)),(IF(R142="Checked",0.25,0)),(IF(S142="Checked",0.25,0)))</f>
        <v>0</v>
      </c>
      <c r="BA142" s="24">
        <f t="shared" si="11"/>
        <v>0</v>
      </c>
    </row>
    <row r="143" spans="47:53" x14ac:dyDescent="0.3">
      <c r="AU143" s="24">
        <f>SUM((IF(K143="Checked", 0.5, 0)), (IF(M144="Checked", 0.5, 0)))</f>
        <v>0</v>
      </c>
      <c r="AV143" s="24">
        <f t="shared" si="8"/>
        <v>0</v>
      </c>
      <c r="AW143" s="24" t="e">
        <f>(COUNTIF(#REF!, "Checked"))/4</f>
        <v>#REF!</v>
      </c>
      <c r="AX143" s="24">
        <f t="shared" si="9"/>
        <v>0</v>
      </c>
      <c r="AY143" s="24">
        <f t="shared" si="10"/>
        <v>0</v>
      </c>
      <c r="AZ143" s="24">
        <f>SUM((IF(P143="Checked",0.25,0)),(IF(O143="Checked",0.25,0)),(IF(R143="Checked",0.25,0)),(IF(S143="Checked",0.25,0)))</f>
        <v>0</v>
      </c>
      <c r="BA143" s="24">
        <f t="shared" si="11"/>
        <v>0</v>
      </c>
    </row>
    <row r="144" spans="47:53" x14ac:dyDescent="0.3">
      <c r="AU144" s="24">
        <f>SUM((IF(K144="Checked", 0.5, 0)), (IF(M145="Checked", 0.5, 0)))</f>
        <v>0</v>
      </c>
      <c r="AV144" s="24">
        <f t="shared" si="8"/>
        <v>0</v>
      </c>
      <c r="AW144" s="24" t="e">
        <f>(COUNTIF(#REF!, "Checked"))/4</f>
        <v>#REF!</v>
      </c>
      <c r="AX144" s="24">
        <f t="shared" si="9"/>
        <v>0</v>
      </c>
      <c r="AY144" s="24">
        <f t="shared" si="10"/>
        <v>0</v>
      </c>
      <c r="AZ144" s="24">
        <f>SUM((IF(P144="Checked",0.25,0)),(IF(O144="Checked",0.25,0)),(IF(R144="Checked",0.25,0)),(IF(S144="Checked",0.25,0)))</f>
        <v>0</v>
      </c>
      <c r="BA144" s="24">
        <f t="shared" si="11"/>
        <v>0</v>
      </c>
    </row>
    <row r="145" spans="47:53" x14ac:dyDescent="0.3">
      <c r="AU145" s="24">
        <f>SUM((IF(K145="Checked", 0.5, 0)), (IF(M146="Checked", 0.5, 0)))</f>
        <v>0</v>
      </c>
      <c r="AV145" s="24">
        <f t="shared" si="8"/>
        <v>0</v>
      </c>
      <c r="AW145" s="24" t="e">
        <f>(COUNTIF(#REF!, "Checked"))/4</f>
        <v>#REF!</v>
      </c>
      <c r="AX145" s="24">
        <f t="shared" si="9"/>
        <v>0</v>
      </c>
      <c r="AY145" s="24">
        <f t="shared" si="10"/>
        <v>0</v>
      </c>
      <c r="AZ145" s="24">
        <f>SUM((IF(P145="Checked",0.25,0)),(IF(O145="Checked",0.25,0)),(IF(R145="Checked",0.25,0)),(IF(S145="Checked",0.25,0)))</f>
        <v>0</v>
      </c>
      <c r="BA145" s="24">
        <f t="shared" si="11"/>
        <v>0</v>
      </c>
    </row>
    <row r="146" spans="47:53" x14ac:dyDescent="0.3">
      <c r="AU146" s="24">
        <f>SUM((IF(K146="Checked", 0.5, 0)), (IF(M147="Checked", 0.5, 0)))</f>
        <v>0</v>
      </c>
      <c r="AV146" s="24">
        <f t="shared" si="8"/>
        <v>0</v>
      </c>
      <c r="AW146" s="24" t="e">
        <f>(COUNTIF(#REF!, "Checked"))/4</f>
        <v>#REF!</v>
      </c>
      <c r="AX146" s="24">
        <f t="shared" si="9"/>
        <v>0</v>
      </c>
      <c r="AY146" s="24">
        <f t="shared" si="10"/>
        <v>0</v>
      </c>
      <c r="AZ146" s="24">
        <f>SUM((IF(P146="Checked",0.25,0)),(IF(O146="Checked",0.25,0)),(IF(R146="Checked",0.25,0)),(IF(S146="Checked",0.25,0)))</f>
        <v>0</v>
      </c>
      <c r="BA146" s="24">
        <f t="shared" si="11"/>
        <v>0</v>
      </c>
    </row>
    <row r="147" spans="47:53" x14ac:dyDescent="0.3">
      <c r="AU147" s="24">
        <f>SUM((IF(K147="Checked", 0.5, 0)), (IF(M148="Checked", 0.5, 0)))</f>
        <v>0</v>
      </c>
      <c r="AV147" s="24">
        <f t="shared" si="8"/>
        <v>0</v>
      </c>
      <c r="AW147" s="24" t="e">
        <f>(COUNTIF(#REF!, "Checked"))/4</f>
        <v>#REF!</v>
      </c>
      <c r="AX147" s="24">
        <f t="shared" si="9"/>
        <v>0</v>
      </c>
      <c r="AY147" s="24">
        <f t="shared" si="10"/>
        <v>0</v>
      </c>
      <c r="AZ147" s="24">
        <f>SUM((IF(P147="Checked",0.25,0)),(IF(O147="Checked",0.25,0)),(IF(R147="Checked",0.25,0)),(IF(S147="Checked",0.25,0)))</f>
        <v>0</v>
      </c>
      <c r="BA147" s="24">
        <f t="shared" si="11"/>
        <v>0</v>
      </c>
    </row>
    <row r="148" spans="47:53" x14ac:dyDescent="0.3">
      <c r="AU148" s="24">
        <f>SUM((IF(K148="Checked", 0.5, 0)), (IF(M149="Checked", 0.5, 0)))</f>
        <v>0</v>
      </c>
      <c r="AV148" s="24">
        <f t="shared" si="8"/>
        <v>0</v>
      </c>
      <c r="AW148" s="24" t="e">
        <f>(COUNTIF(#REF!, "Checked"))/4</f>
        <v>#REF!</v>
      </c>
      <c r="AX148" s="24">
        <f t="shared" si="9"/>
        <v>0</v>
      </c>
      <c r="AY148" s="24">
        <f t="shared" si="10"/>
        <v>0</v>
      </c>
      <c r="AZ148" s="24">
        <f>SUM((IF(P148="Checked",0.25,0)),(IF(O148="Checked",0.25,0)),(IF(R148="Checked",0.25,0)),(IF(S148="Checked",0.25,0)))</f>
        <v>0</v>
      </c>
      <c r="BA148" s="24">
        <f t="shared" si="11"/>
        <v>0</v>
      </c>
    </row>
    <row r="149" spans="47:53" x14ac:dyDescent="0.3">
      <c r="AU149" s="24">
        <f>SUM((IF(K149="Checked", 0.5, 0)), (IF(M150="Checked", 0.5, 0)))</f>
        <v>0</v>
      </c>
      <c r="AV149" s="24">
        <f t="shared" si="8"/>
        <v>0</v>
      </c>
      <c r="AW149" s="24" t="e">
        <f>(COUNTIF(#REF!, "Checked"))/4</f>
        <v>#REF!</v>
      </c>
      <c r="AX149" s="24">
        <f t="shared" si="9"/>
        <v>0</v>
      </c>
      <c r="AY149" s="24">
        <f t="shared" si="10"/>
        <v>0</v>
      </c>
      <c r="AZ149" s="24">
        <f>SUM((IF(P149="Checked",0.25,0)),(IF(O149="Checked",0.25,0)),(IF(R149="Checked",0.25,0)),(IF(S149="Checked",0.25,0)))</f>
        <v>0</v>
      </c>
      <c r="BA149" s="24">
        <f t="shared" si="11"/>
        <v>0</v>
      </c>
    </row>
    <row r="150" spans="47:53" x14ac:dyDescent="0.3">
      <c r="AU150" s="24">
        <f>SUM((IF(K150="Checked", 0.5, 0)), (IF(M151="Checked", 0.5, 0)))</f>
        <v>0</v>
      </c>
      <c r="AV150" s="24">
        <f t="shared" si="8"/>
        <v>0</v>
      </c>
      <c r="AW150" s="24" t="e">
        <f>(COUNTIF(#REF!, "Checked"))/4</f>
        <v>#REF!</v>
      </c>
      <c r="AX150" s="24">
        <f t="shared" si="9"/>
        <v>0</v>
      </c>
      <c r="AY150" s="24">
        <f t="shared" si="10"/>
        <v>0</v>
      </c>
      <c r="AZ150" s="24">
        <f>SUM((IF(P150="Checked",0.25,0)),(IF(O150="Checked",0.25,0)),(IF(R150="Checked",0.25,0)),(IF(S150="Checked",0.25,0)))</f>
        <v>0</v>
      </c>
      <c r="BA150" s="24">
        <f t="shared" si="11"/>
        <v>0</v>
      </c>
    </row>
    <row r="151" spans="47:53" x14ac:dyDescent="0.3">
      <c r="AU151" s="24">
        <f>SUM((IF(K151="Checked", 0.5, 0)), (IF(M152="Checked", 0.5, 0)))</f>
        <v>0</v>
      </c>
      <c r="AV151" s="24">
        <f t="shared" si="8"/>
        <v>0</v>
      </c>
      <c r="AW151" s="24" t="e">
        <f>(COUNTIF(#REF!, "Checked"))/4</f>
        <v>#REF!</v>
      </c>
      <c r="AX151" s="24">
        <f t="shared" si="9"/>
        <v>0</v>
      </c>
      <c r="AY151" s="24">
        <f t="shared" si="10"/>
        <v>0</v>
      </c>
      <c r="AZ151" s="24">
        <f>SUM((IF(P151="Checked",0.25,0)),(IF(O151="Checked",0.25,0)),(IF(R151="Checked",0.25,0)),(IF(S151="Checked",0.25,0)))</f>
        <v>0</v>
      </c>
      <c r="BA151" s="24">
        <f t="shared" si="11"/>
        <v>0</v>
      </c>
    </row>
    <row r="152" spans="47:53" x14ac:dyDescent="0.3">
      <c r="AU152" s="24">
        <f>SUM((IF(K152="Checked", 0.5, 0)), (IF(M153="Checked", 0.5, 0)))</f>
        <v>0</v>
      </c>
      <c r="AV152" s="24">
        <f t="shared" si="8"/>
        <v>0</v>
      </c>
      <c r="AW152" s="24" t="e">
        <f>(COUNTIF(#REF!, "Checked"))/4</f>
        <v>#REF!</v>
      </c>
      <c r="AX152" s="24">
        <f t="shared" si="9"/>
        <v>0</v>
      </c>
      <c r="AY152" s="24">
        <f t="shared" si="10"/>
        <v>0</v>
      </c>
      <c r="AZ152" s="24">
        <f>SUM((IF(P152="Checked",0.25,0)),(IF(O152="Checked",0.25,0)),(IF(R152="Checked",0.25,0)),(IF(S152="Checked",0.25,0)))</f>
        <v>0</v>
      </c>
      <c r="BA152" s="24">
        <f t="shared" si="11"/>
        <v>0</v>
      </c>
    </row>
    <row r="153" spans="47:53" x14ac:dyDescent="0.3">
      <c r="AU153" s="24">
        <f>SUM((IF(K153="Checked", 0.5, 0)), (IF(M154="Checked", 0.5, 0)))</f>
        <v>0</v>
      </c>
      <c r="AV153" s="24">
        <f t="shared" si="8"/>
        <v>0</v>
      </c>
      <c r="AW153" s="24" t="e">
        <f>(COUNTIF(#REF!, "Checked"))/4</f>
        <v>#REF!</v>
      </c>
      <c r="AX153" s="24">
        <f t="shared" si="9"/>
        <v>0</v>
      </c>
      <c r="AY153" s="24">
        <f t="shared" si="10"/>
        <v>0</v>
      </c>
      <c r="AZ153" s="24">
        <f>SUM((IF(P153="Checked",0.25,0)),(IF(O153="Checked",0.25,0)),(IF(R153="Checked",0.25,0)),(IF(S153="Checked",0.25,0)))</f>
        <v>0</v>
      </c>
      <c r="BA153" s="24">
        <f t="shared" si="11"/>
        <v>0</v>
      </c>
    </row>
    <row r="154" spans="47:53" x14ac:dyDescent="0.3">
      <c r="AU154" s="24">
        <f>SUM((IF(K154="Checked", 0.5, 0)), (IF(M155="Checked", 0.5, 0)))</f>
        <v>0</v>
      </c>
      <c r="AV154" s="24">
        <f t="shared" si="8"/>
        <v>0</v>
      </c>
      <c r="AW154" s="24" t="e">
        <f>(COUNTIF(#REF!, "Checked"))/4</f>
        <v>#REF!</v>
      </c>
      <c r="AX154" s="24">
        <f t="shared" si="9"/>
        <v>0</v>
      </c>
      <c r="AY154" s="24">
        <f t="shared" si="10"/>
        <v>0</v>
      </c>
      <c r="AZ154" s="24">
        <f>SUM((IF(P154="Checked",0.25,0)),(IF(O154="Checked",0.25,0)),(IF(R154="Checked",0.25,0)),(IF(S154="Checked",0.25,0)))</f>
        <v>0</v>
      </c>
      <c r="BA154" s="24">
        <f t="shared" si="11"/>
        <v>0</v>
      </c>
    </row>
    <row r="155" spans="47:53" x14ac:dyDescent="0.3">
      <c r="AU155" s="24">
        <f>SUM((IF(K155="Checked", 0.5, 0)), (IF(M156="Checked", 0.5, 0)))</f>
        <v>0</v>
      </c>
      <c r="AV155" s="24">
        <f t="shared" si="8"/>
        <v>0</v>
      </c>
      <c r="AW155" s="24" t="e">
        <f>(COUNTIF(#REF!, "Checked"))/4</f>
        <v>#REF!</v>
      </c>
      <c r="AX155" s="24">
        <f t="shared" si="9"/>
        <v>0</v>
      </c>
      <c r="AY155" s="24">
        <f t="shared" si="10"/>
        <v>0</v>
      </c>
      <c r="AZ155" s="24">
        <f>SUM((IF(P155="Checked",0.25,0)),(IF(O155="Checked",0.25,0)),(IF(R155="Checked",0.25,0)),(IF(S155="Checked",0.25,0)))</f>
        <v>0</v>
      </c>
      <c r="BA155" s="24">
        <f t="shared" si="11"/>
        <v>0</v>
      </c>
    </row>
    <row r="156" spans="47:53" x14ac:dyDescent="0.3">
      <c r="AU156" s="24">
        <f>SUM((IF(K156="Checked", 0.5, 0)), (IF(M157="Checked", 0.5, 0)))</f>
        <v>0</v>
      </c>
      <c r="AV156" s="24">
        <f t="shared" si="8"/>
        <v>0</v>
      </c>
      <c r="AW156" s="24" t="e">
        <f>(COUNTIF(#REF!, "Checked"))/4</f>
        <v>#REF!</v>
      </c>
      <c r="AX156" s="24">
        <f t="shared" si="9"/>
        <v>0</v>
      </c>
      <c r="AY156" s="24">
        <f t="shared" si="10"/>
        <v>0</v>
      </c>
      <c r="AZ156" s="24">
        <f>SUM((IF(P156="Checked",0.25,0)),(IF(O156="Checked",0.25,0)),(IF(R156="Checked",0.25,0)),(IF(S156="Checked",0.25,0)))</f>
        <v>0</v>
      </c>
      <c r="BA156" s="24">
        <f t="shared" si="11"/>
        <v>0</v>
      </c>
    </row>
    <row r="157" spans="47:53" x14ac:dyDescent="0.3">
      <c r="AU157" s="24">
        <f>SUM((IF(K157="Checked", 0.5, 0)), (IF(M158="Checked", 0.5, 0)))</f>
        <v>0</v>
      </c>
      <c r="AV157" s="24">
        <f t="shared" si="8"/>
        <v>0</v>
      </c>
      <c r="AW157" s="24" t="e">
        <f>(COUNTIF(#REF!, "Checked"))/4</f>
        <v>#REF!</v>
      </c>
      <c r="AX157" s="24">
        <f t="shared" si="9"/>
        <v>0</v>
      </c>
      <c r="AY157" s="24">
        <f t="shared" si="10"/>
        <v>0</v>
      </c>
      <c r="AZ157" s="24">
        <f>SUM((IF(P157="Checked",0.25,0)),(IF(O157="Checked",0.25,0)),(IF(R157="Checked",0.25,0)),(IF(S157="Checked",0.25,0)))</f>
        <v>0</v>
      </c>
      <c r="BA157" s="24">
        <f t="shared" si="11"/>
        <v>0</v>
      </c>
    </row>
    <row r="158" spans="47:53" x14ac:dyDescent="0.3">
      <c r="AU158" s="24">
        <f>SUM((IF(K158="Checked", 0.5, 0)), (IF(M159="Checked", 0.5, 0)))</f>
        <v>0</v>
      </c>
      <c r="AV158" s="24">
        <f t="shared" si="8"/>
        <v>0</v>
      </c>
      <c r="AW158" s="24" t="e">
        <f>(COUNTIF(#REF!, "Checked"))/4</f>
        <v>#REF!</v>
      </c>
      <c r="AX158" s="24">
        <f t="shared" si="9"/>
        <v>0</v>
      </c>
      <c r="AY158" s="24">
        <f t="shared" si="10"/>
        <v>0</v>
      </c>
      <c r="AZ158" s="24">
        <f>SUM((IF(P158="Checked",0.25,0)),(IF(O158="Checked",0.25,0)),(IF(R158="Checked",0.25,0)),(IF(S158="Checked",0.25,0)))</f>
        <v>0</v>
      </c>
      <c r="BA158" s="24">
        <f t="shared" si="11"/>
        <v>0</v>
      </c>
    </row>
    <row r="159" spans="47:53" x14ac:dyDescent="0.3">
      <c r="AU159" s="24">
        <f>SUM((IF(K159="Checked", 0.5, 0)), (IF(M160="Checked", 0.5, 0)))</f>
        <v>0</v>
      </c>
      <c r="AV159" s="24">
        <f t="shared" si="8"/>
        <v>0</v>
      </c>
      <c r="AW159" s="24" t="e">
        <f>(COUNTIF(#REF!, "Checked"))/4</f>
        <v>#REF!</v>
      </c>
      <c r="AX159" s="24">
        <f t="shared" si="9"/>
        <v>0</v>
      </c>
      <c r="AY159" s="24">
        <f t="shared" si="10"/>
        <v>0</v>
      </c>
      <c r="AZ159" s="24">
        <f>SUM((IF(P159="Checked",0.25,0)),(IF(O159="Checked",0.25,0)),(IF(R159="Checked",0.25,0)),(IF(S159="Checked",0.25,0)))</f>
        <v>0</v>
      </c>
      <c r="BA159" s="24">
        <f t="shared" si="11"/>
        <v>0</v>
      </c>
    </row>
    <row r="160" spans="47:53" x14ac:dyDescent="0.3">
      <c r="AU160" s="24">
        <f>SUM((IF(K160="Checked", 0.5, 0)), (IF(M161="Checked", 0.5, 0)))</f>
        <v>0</v>
      </c>
      <c r="AV160" s="24">
        <f t="shared" si="8"/>
        <v>0</v>
      </c>
      <c r="AW160" s="24" t="e">
        <f>(COUNTIF(#REF!, "Checked"))/4</f>
        <v>#REF!</v>
      </c>
      <c r="AX160" s="24">
        <f t="shared" si="9"/>
        <v>0</v>
      </c>
      <c r="AY160" s="24">
        <f t="shared" si="10"/>
        <v>0</v>
      </c>
      <c r="AZ160" s="24">
        <f>SUM((IF(P160="Checked",0.25,0)),(IF(O160="Checked",0.25,0)),(IF(R160="Checked",0.25,0)),(IF(S160="Checked",0.25,0)))</f>
        <v>0</v>
      </c>
      <c r="BA160" s="24">
        <f t="shared" si="11"/>
        <v>0</v>
      </c>
    </row>
    <row r="161" spans="47:53" x14ac:dyDescent="0.3">
      <c r="AU161" s="24">
        <f>SUM((IF(K161="Checked", 0.5, 0)), (IF(M162="Checked", 0.5, 0)))</f>
        <v>0</v>
      </c>
      <c r="AV161" s="24">
        <f t="shared" si="8"/>
        <v>0</v>
      </c>
      <c r="AW161" s="24" t="e">
        <f>(COUNTIF(#REF!, "Checked"))/4</f>
        <v>#REF!</v>
      </c>
      <c r="AX161" s="24">
        <f t="shared" si="9"/>
        <v>0</v>
      </c>
      <c r="AY161" s="24">
        <f t="shared" si="10"/>
        <v>0</v>
      </c>
      <c r="AZ161" s="24">
        <f>SUM((IF(P161="Checked",0.25,0)),(IF(O161="Checked",0.25,0)),(IF(R161="Checked",0.25,0)),(IF(S161="Checked",0.25,0)))</f>
        <v>0</v>
      </c>
      <c r="BA161" s="24">
        <f t="shared" si="11"/>
        <v>0</v>
      </c>
    </row>
    <row r="162" spans="47:53" x14ac:dyDescent="0.3">
      <c r="AU162" s="24">
        <f>SUM((IF(K162="Checked", 0.5, 0)), (IF(M163="Checked", 0.5, 0)))</f>
        <v>0</v>
      </c>
      <c r="AV162" s="24">
        <f t="shared" si="8"/>
        <v>0</v>
      </c>
      <c r="AW162" s="24" t="e">
        <f>(COUNTIF(#REF!, "Checked"))/4</f>
        <v>#REF!</v>
      </c>
      <c r="AX162" s="24">
        <f t="shared" si="9"/>
        <v>0</v>
      </c>
      <c r="AY162" s="24">
        <f t="shared" si="10"/>
        <v>0</v>
      </c>
      <c r="AZ162" s="24">
        <f>SUM((IF(P162="Checked",0.25,0)),(IF(O162="Checked",0.25,0)),(IF(R162="Checked",0.25,0)),(IF(S162="Checked",0.25,0)))</f>
        <v>0</v>
      </c>
      <c r="BA162" s="24">
        <f t="shared" si="11"/>
        <v>0</v>
      </c>
    </row>
    <row r="163" spans="47:53" x14ac:dyDescent="0.3">
      <c r="AU163" s="24">
        <f>SUM((IF(K163="Checked", 0.5, 0)), (IF(M164="Checked", 0.5, 0)))</f>
        <v>0</v>
      </c>
      <c r="AV163" s="24">
        <f t="shared" si="8"/>
        <v>0</v>
      </c>
      <c r="AW163" s="24" t="e">
        <f>(COUNTIF(#REF!, "Checked"))/4</f>
        <v>#REF!</v>
      </c>
      <c r="AX163" s="24">
        <f t="shared" si="9"/>
        <v>0</v>
      </c>
      <c r="AY163" s="24">
        <f t="shared" si="10"/>
        <v>0</v>
      </c>
      <c r="AZ163" s="24">
        <f>SUM((IF(P163="Checked",0.25,0)),(IF(O163="Checked",0.25,0)),(IF(R163="Checked",0.25,0)),(IF(S163="Checked",0.25,0)))</f>
        <v>0</v>
      </c>
      <c r="BA163" s="24">
        <f t="shared" si="11"/>
        <v>0</v>
      </c>
    </row>
    <row r="164" spans="47:53" x14ac:dyDescent="0.3">
      <c r="AU164" s="24">
        <f>SUM((IF(K164="Checked", 0.5, 0)), (IF(M165="Checked", 0.5, 0)))</f>
        <v>0</v>
      </c>
      <c r="AV164" s="24">
        <f t="shared" si="8"/>
        <v>0</v>
      </c>
      <c r="AW164" s="24" t="e">
        <f>(COUNTIF(#REF!, "Checked"))/4</f>
        <v>#REF!</v>
      </c>
      <c r="AX164" s="24">
        <f t="shared" si="9"/>
        <v>0</v>
      </c>
      <c r="AY164" s="24">
        <f t="shared" si="10"/>
        <v>0</v>
      </c>
      <c r="AZ164" s="24">
        <f>SUM((IF(P164="Checked",0.25,0)),(IF(O164="Checked",0.25,0)),(IF(R164="Checked",0.25,0)),(IF(S164="Checked",0.25,0)))</f>
        <v>0</v>
      </c>
      <c r="BA164" s="24">
        <f t="shared" si="11"/>
        <v>0</v>
      </c>
    </row>
    <row r="165" spans="47:53" x14ac:dyDescent="0.3">
      <c r="AU165" s="24">
        <f>SUM((IF(K165="Checked", 0.5, 0)), (IF(M166="Checked", 0.5, 0)))</f>
        <v>0</v>
      </c>
      <c r="AV165" s="24">
        <f t="shared" si="8"/>
        <v>0</v>
      </c>
      <c r="AW165" s="24" t="e">
        <f>(COUNTIF(#REF!, "Checked"))/4</f>
        <v>#REF!</v>
      </c>
      <c r="AX165" s="24">
        <f t="shared" si="9"/>
        <v>0</v>
      </c>
      <c r="AY165" s="24">
        <f t="shared" si="10"/>
        <v>0</v>
      </c>
      <c r="AZ165" s="24">
        <f>SUM((IF(P165="Checked",0.25,0)),(IF(O165="Checked",0.25,0)),(IF(R165="Checked",0.25,0)),(IF(S165="Checked",0.25,0)))</f>
        <v>0</v>
      </c>
      <c r="BA165" s="24">
        <f t="shared" si="11"/>
        <v>0</v>
      </c>
    </row>
    <row r="166" spans="47:53" x14ac:dyDescent="0.3">
      <c r="AU166" s="24">
        <f>SUM((IF(K166="Checked", 0.5, 0)), (IF(M167="Checked", 0.5, 0)))</f>
        <v>0</v>
      </c>
      <c r="AV166" s="24">
        <f t="shared" si="8"/>
        <v>0</v>
      </c>
      <c r="AW166" s="24" t="e">
        <f>(COUNTIF(#REF!, "Checked"))/4</f>
        <v>#REF!</v>
      </c>
      <c r="AX166" s="24">
        <f t="shared" si="9"/>
        <v>0</v>
      </c>
      <c r="AY166" s="24">
        <f t="shared" si="10"/>
        <v>0</v>
      </c>
      <c r="AZ166" s="24">
        <f>SUM((IF(P166="Checked",0.25,0)),(IF(O166="Checked",0.25,0)),(IF(R166="Checked",0.25,0)),(IF(S166="Checked",0.25,0)))</f>
        <v>0</v>
      </c>
      <c r="BA166" s="24">
        <f t="shared" si="11"/>
        <v>0</v>
      </c>
    </row>
    <row r="167" spans="47:53" x14ac:dyDescent="0.3">
      <c r="AU167" s="24">
        <f>SUM((IF(K167="Checked", 0.5, 0)), (IF(M168="Checked", 0.5, 0)))</f>
        <v>0</v>
      </c>
      <c r="AV167" s="24">
        <f t="shared" si="8"/>
        <v>0</v>
      </c>
      <c r="AW167" s="24" t="e">
        <f>(COUNTIF(#REF!, "Checked"))/4</f>
        <v>#REF!</v>
      </c>
      <c r="AX167" s="24">
        <f t="shared" si="9"/>
        <v>0</v>
      </c>
      <c r="AY167" s="24">
        <f t="shared" si="10"/>
        <v>0</v>
      </c>
      <c r="AZ167" s="24">
        <f>SUM((IF(P167="Checked",0.25,0)),(IF(O167="Checked",0.25,0)),(IF(R167="Checked",0.25,0)),(IF(S167="Checked",0.25,0)))</f>
        <v>0</v>
      </c>
      <c r="BA167" s="24">
        <f t="shared" si="11"/>
        <v>0</v>
      </c>
    </row>
    <row r="168" spans="47:53" x14ac:dyDescent="0.3">
      <c r="AU168" s="24">
        <f>SUM((IF(K168="Checked", 0.5, 0)), (IF(M169="Checked", 0.5, 0)))</f>
        <v>0</v>
      </c>
      <c r="AV168" s="24">
        <f t="shared" si="8"/>
        <v>0</v>
      </c>
      <c r="AW168" s="24" t="e">
        <f>(COUNTIF(#REF!, "Checked"))/4</f>
        <v>#REF!</v>
      </c>
      <c r="AX168" s="24">
        <f t="shared" si="9"/>
        <v>0</v>
      </c>
      <c r="AY168" s="24">
        <f t="shared" si="10"/>
        <v>0</v>
      </c>
      <c r="AZ168" s="24">
        <f>SUM((IF(P168="Checked",0.25,0)),(IF(O168="Checked",0.25,0)),(IF(R168="Checked",0.25,0)),(IF(S168="Checked",0.25,0)))</f>
        <v>0</v>
      </c>
      <c r="BA168" s="24">
        <f t="shared" si="11"/>
        <v>0</v>
      </c>
    </row>
    <row r="169" spans="47:53" x14ac:dyDescent="0.3">
      <c r="AU169" s="24">
        <f>SUM((IF(K169="Checked", 0.5, 0)), (IF(M170="Checked", 0.5, 0)))</f>
        <v>0</v>
      </c>
      <c r="AV169" s="24">
        <f t="shared" si="8"/>
        <v>0</v>
      </c>
      <c r="AW169" s="24" t="e">
        <f>(COUNTIF(#REF!, "Checked"))/4</f>
        <v>#REF!</v>
      </c>
      <c r="AX169" s="24">
        <f t="shared" si="9"/>
        <v>0</v>
      </c>
      <c r="AY169" s="24">
        <f t="shared" si="10"/>
        <v>0</v>
      </c>
      <c r="AZ169" s="24">
        <f>SUM((IF(P169="Checked",0.25,0)),(IF(O169="Checked",0.25,0)),(IF(R169="Checked",0.25,0)),(IF(S169="Checked",0.25,0)))</f>
        <v>0</v>
      </c>
      <c r="BA169" s="24">
        <f t="shared" si="11"/>
        <v>0</v>
      </c>
    </row>
    <row r="170" spans="47:53" x14ac:dyDescent="0.3">
      <c r="AU170" s="24">
        <f>SUM((IF(K170="Checked", 0.5, 0)), (IF(M171="Checked", 0.5, 0)))</f>
        <v>0</v>
      </c>
      <c r="AV170" s="24">
        <f t="shared" si="8"/>
        <v>0</v>
      </c>
      <c r="AW170" s="24" t="e">
        <f>(COUNTIF(#REF!, "Checked"))/4</f>
        <v>#REF!</v>
      </c>
      <c r="AX170" s="24">
        <f t="shared" si="9"/>
        <v>0</v>
      </c>
      <c r="AY170" s="24">
        <f t="shared" si="10"/>
        <v>0</v>
      </c>
      <c r="AZ170" s="24">
        <f>SUM((IF(P170="Checked",0.25,0)),(IF(O170="Checked",0.25,0)),(IF(R170="Checked",0.25,0)),(IF(S170="Checked",0.25,0)))</f>
        <v>0</v>
      </c>
      <c r="BA170" s="24">
        <f t="shared" si="11"/>
        <v>0</v>
      </c>
    </row>
    <row r="171" spans="47:53" x14ac:dyDescent="0.3">
      <c r="AU171" s="24">
        <f>SUM((IF(K171="Checked", 0.5, 0)), (IF(M172="Checked", 0.5, 0)))</f>
        <v>0</v>
      </c>
      <c r="AV171" s="24">
        <f t="shared" si="8"/>
        <v>0</v>
      </c>
      <c r="AW171" s="24" t="e">
        <f>(COUNTIF(#REF!, "Checked"))/4</f>
        <v>#REF!</v>
      </c>
      <c r="AX171" s="24">
        <f t="shared" si="9"/>
        <v>0</v>
      </c>
      <c r="AY171" s="24">
        <f t="shared" si="10"/>
        <v>0</v>
      </c>
      <c r="AZ171" s="24">
        <f>SUM((IF(P171="Checked",0.25,0)),(IF(O171="Checked",0.25,0)),(IF(R171="Checked",0.25,0)),(IF(S171="Checked",0.25,0)))</f>
        <v>0</v>
      </c>
      <c r="BA171" s="24">
        <f t="shared" si="11"/>
        <v>0</v>
      </c>
    </row>
    <row r="172" spans="47:53" x14ac:dyDescent="0.3">
      <c r="AU172" s="24">
        <f>SUM((IF(K172="Checked", 0.5, 0)), (IF(M173="Checked", 0.5, 0)))</f>
        <v>0</v>
      </c>
      <c r="AV172" s="24">
        <f t="shared" si="8"/>
        <v>0</v>
      </c>
      <c r="AW172" s="24" t="e">
        <f>(COUNTIF(#REF!, "Checked"))/4</f>
        <v>#REF!</v>
      </c>
      <c r="AX172" s="24">
        <f t="shared" si="9"/>
        <v>0</v>
      </c>
      <c r="AY172" s="24">
        <f t="shared" si="10"/>
        <v>0</v>
      </c>
      <c r="AZ172" s="24">
        <f>SUM((IF(P172="Checked",0.25,0)),(IF(O172="Checked",0.25,0)),(IF(R172="Checked",0.25,0)),(IF(S172="Checked",0.25,0)))</f>
        <v>0</v>
      </c>
      <c r="BA172" s="24">
        <f t="shared" si="11"/>
        <v>0</v>
      </c>
    </row>
    <row r="173" spans="47:53" x14ac:dyDescent="0.3">
      <c r="AU173" s="24">
        <f>SUM((IF(K173="Checked", 0.5, 0)), (IF(M174="Checked", 0.5, 0)))</f>
        <v>0</v>
      </c>
      <c r="AV173" s="24">
        <f t="shared" si="8"/>
        <v>0</v>
      </c>
      <c r="AW173" s="24" t="e">
        <f>(COUNTIF(#REF!, "Checked"))/4</f>
        <v>#REF!</v>
      </c>
      <c r="AX173" s="24">
        <f t="shared" si="9"/>
        <v>0</v>
      </c>
      <c r="AY173" s="24">
        <f t="shared" si="10"/>
        <v>0</v>
      </c>
      <c r="AZ173" s="24">
        <f>SUM((IF(P173="Checked",0.25,0)),(IF(O173="Checked",0.25,0)),(IF(R173="Checked",0.25,0)),(IF(S173="Checked",0.25,0)))</f>
        <v>0</v>
      </c>
      <c r="BA173" s="24">
        <f t="shared" si="11"/>
        <v>0</v>
      </c>
    </row>
    <row r="174" spans="47:53" x14ac:dyDescent="0.3">
      <c r="AU174" s="24">
        <f>SUM((IF(K174="Checked", 0.5, 0)), (IF(M175="Checked", 0.5, 0)))</f>
        <v>0</v>
      </c>
      <c r="AV174" s="24">
        <f t="shared" si="8"/>
        <v>0</v>
      </c>
      <c r="AW174" s="24" t="e">
        <f>(COUNTIF(#REF!, "Checked"))/4</f>
        <v>#REF!</v>
      </c>
      <c r="AX174" s="24">
        <f t="shared" si="9"/>
        <v>0</v>
      </c>
      <c r="AY174" s="24">
        <f t="shared" si="10"/>
        <v>0</v>
      </c>
      <c r="AZ174" s="24">
        <f>SUM((IF(P174="Checked",0.25,0)),(IF(O174="Checked",0.25,0)),(IF(R174="Checked",0.25,0)),(IF(S174="Checked",0.25,0)))</f>
        <v>0</v>
      </c>
      <c r="BA174" s="24">
        <f t="shared" si="11"/>
        <v>0</v>
      </c>
    </row>
    <row r="175" spans="47:53" x14ac:dyDescent="0.3">
      <c r="AU175" s="24">
        <f>SUM((IF(K175="Checked", 0.5, 0)), (IF(M176="Checked", 0.5, 0)))</f>
        <v>0</v>
      </c>
      <c r="AV175" s="24">
        <f t="shared" si="8"/>
        <v>0</v>
      </c>
      <c r="AW175" s="24" t="e">
        <f>(COUNTIF(#REF!, "Checked"))/4</f>
        <v>#REF!</v>
      </c>
      <c r="AX175" s="24">
        <f t="shared" si="9"/>
        <v>0</v>
      </c>
      <c r="AY175" s="24">
        <f t="shared" si="10"/>
        <v>0</v>
      </c>
      <c r="AZ175" s="24">
        <f>SUM((IF(P175="Checked",0.25,0)),(IF(O175="Checked",0.25,0)),(IF(R175="Checked",0.25,0)),(IF(S175="Checked",0.25,0)))</f>
        <v>0</v>
      </c>
      <c r="BA175" s="24">
        <f t="shared" si="11"/>
        <v>0</v>
      </c>
    </row>
    <row r="176" spans="47:53" x14ac:dyDescent="0.3">
      <c r="AU176" s="24">
        <f>SUM((IF(K176="Checked", 0.5, 0)), (IF(M177="Checked", 0.5, 0)))</f>
        <v>0</v>
      </c>
      <c r="AV176" s="24">
        <f t="shared" si="8"/>
        <v>0</v>
      </c>
      <c r="AW176" s="24" t="e">
        <f>(COUNTIF(#REF!, "Checked"))/4</f>
        <v>#REF!</v>
      </c>
      <c r="AX176" s="24">
        <f t="shared" si="9"/>
        <v>0</v>
      </c>
      <c r="AY176" s="24">
        <f t="shared" si="10"/>
        <v>0</v>
      </c>
      <c r="AZ176" s="24">
        <f>SUM((IF(P176="Checked",0.25,0)),(IF(O176="Checked",0.25,0)),(IF(R176="Checked",0.25,0)),(IF(S176="Checked",0.25,0)))</f>
        <v>0</v>
      </c>
      <c r="BA176" s="24">
        <f t="shared" si="11"/>
        <v>0</v>
      </c>
    </row>
    <row r="177" spans="47:53" x14ac:dyDescent="0.3">
      <c r="AU177" s="24">
        <f>SUM((IF(K177="Checked", 0.5, 0)), (IF(M178="Checked", 0.5, 0)))</f>
        <v>0</v>
      </c>
      <c r="AV177" s="24">
        <f t="shared" si="8"/>
        <v>0</v>
      </c>
      <c r="AW177" s="24" t="e">
        <f>(COUNTIF(#REF!, "Checked"))/4</f>
        <v>#REF!</v>
      </c>
      <c r="AX177" s="24">
        <f t="shared" si="9"/>
        <v>0</v>
      </c>
      <c r="AY177" s="24">
        <f t="shared" si="10"/>
        <v>0</v>
      </c>
      <c r="AZ177" s="24">
        <f>SUM((IF(P177="Checked",0.25,0)),(IF(O177="Checked",0.25,0)),(IF(R177="Checked",0.25,0)),(IF(S177="Checked",0.25,0)))</f>
        <v>0</v>
      </c>
      <c r="BA177" s="24">
        <f t="shared" si="11"/>
        <v>0</v>
      </c>
    </row>
    <row r="178" spans="47:53" x14ac:dyDescent="0.3">
      <c r="AU178" s="24">
        <f>SUM((IF(K178="Checked", 0.5, 0)), (IF(M179="Checked", 0.5, 0)))</f>
        <v>0</v>
      </c>
      <c r="AV178" s="24">
        <f t="shared" si="8"/>
        <v>0</v>
      </c>
      <c r="AW178" s="24" t="e">
        <f>(COUNTIF(#REF!, "Checked"))/4</f>
        <v>#REF!</v>
      </c>
      <c r="AX178" s="24">
        <f t="shared" si="9"/>
        <v>0</v>
      </c>
      <c r="AY178" s="24">
        <f t="shared" si="10"/>
        <v>0</v>
      </c>
      <c r="AZ178" s="24">
        <f>SUM((IF(P178="Checked",0.25,0)),(IF(O178="Checked",0.25,0)),(IF(R178="Checked",0.25,0)),(IF(S178="Checked",0.25,0)))</f>
        <v>0</v>
      </c>
      <c r="BA178" s="24">
        <f t="shared" si="11"/>
        <v>0</v>
      </c>
    </row>
    <row r="179" spans="47:53" x14ac:dyDescent="0.3">
      <c r="AU179" s="24">
        <f>SUM((IF(K179="Checked", 0.5, 0)), (IF(M180="Checked", 0.5, 0)))</f>
        <v>0</v>
      </c>
      <c r="AV179" s="24">
        <f t="shared" si="8"/>
        <v>0</v>
      </c>
      <c r="AW179" s="24" t="e">
        <f>(COUNTIF(#REF!, "Checked"))/4</f>
        <v>#REF!</v>
      </c>
      <c r="AX179" s="24">
        <f t="shared" si="9"/>
        <v>0</v>
      </c>
      <c r="AY179" s="24">
        <f t="shared" si="10"/>
        <v>0</v>
      </c>
      <c r="AZ179" s="24">
        <f>SUM((IF(P179="Checked",0.25,0)),(IF(O179="Checked",0.25,0)),(IF(R179="Checked",0.25,0)),(IF(S179="Checked",0.25,0)))</f>
        <v>0</v>
      </c>
      <c r="BA179" s="24">
        <f t="shared" si="11"/>
        <v>0</v>
      </c>
    </row>
    <row r="180" spans="47:53" x14ac:dyDescent="0.3">
      <c r="AU180" s="24">
        <f>SUM((IF(K180="Checked", 0.5, 0)), (IF(M181="Checked", 0.5, 0)))</f>
        <v>0</v>
      </c>
      <c r="AV180" s="24">
        <f t="shared" si="8"/>
        <v>0</v>
      </c>
      <c r="AW180" s="24" t="e">
        <f>(COUNTIF(#REF!, "Checked"))/4</f>
        <v>#REF!</v>
      </c>
      <c r="AX180" s="24">
        <f t="shared" si="9"/>
        <v>0</v>
      </c>
      <c r="AY180" s="24">
        <f t="shared" si="10"/>
        <v>0</v>
      </c>
      <c r="AZ180" s="24">
        <f>SUM((IF(P180="Checked",0.25,0)),(IF(O180="Checked",0.25,0)),(IF(R180="Checked",0.25,0)),(IF(S180="Checked",0.25,0)))</f>
        <v>0</v>
      </c>
      <c r="BA180" s="24">
        <f t="shared" si="11"/>
        <v>0</v>
      </c>
    </row>
    <row r="181" spans="47:53" x14ac:dyDescent="0.3">
      <c r="AU181" s="24">
        <f>SUM((IF(K181="Checked", 0.5, 0)), (IF(M182="Checked", 0.5, 0)))</f>
        <v>0</v>
      </c>
      <c r="AV181" s="24">
        <f t="shared" si="8"/>
        <v>0</v>
      </c>
      <c r="AW181" s="24" t="e">
        <f>(COUNTIF(#REF!, "Checked"))/4</f>
        <v>#REF!</v>
      </c>
      <c r="AX181" s="24">
        <f t="shared" si="9"/>
        <v>0</v>
      </c>
      <c r="AY181" s="24">
        <f t="shared" si="10"/>
        <v>0</v>
      </c>
      <c r="AZ181" s="24">
        <f>SUM((IF(P181="Checked",0.25,0)),(IF(O181="Checked",0.25,0)),(IF(R181="Checked",0.25,0)),(IF(S181="Checked",0.25,0)))</f>
        <v>0</v>
      </c>
      <c r="BA181" s="24">
        <f t="shared" si="11"/>
        <v>0</v>
      </c>
    </row>
    <row r="182" spans="47:53" x14ac:dyDescent="0.3">
      <c r="AU182" s="24">
        <f>SUM((IF(K182="Checked", 0.5, 0)), (IF(M183="Checked", 0.5, 0)))</f>
        <v>0</v>
      </c>
      <c r="AV182" s="24">
        <f t="shared" si="8"/>
        <v>0</v>
      </c>
      <c r="AW182" s="24" t="e">
        <f>(COUNTIF(#REF!, "Checked"))/4</f>
        <v>#REF!</v>
      </c>
      <c r="AX182" s="24">
        <f t="shared" si="9"/>
        <v>0</v>
      </c>
      <c r="AY182" s="24">
        <f t="shared" si="10"/>
        <v>0</v>
      </c>
      <c r="AZ182" s="24">
        <f>SUM((IF(P182="Checked",0.25,0)),(IF(O182="Checked",0.25,0)),(IF(R182="Checked",0.25,0)),(IF(S182="Checked",0.25,0)))</f>
        <v>0</v>
      </c>
      <c r="BA182" s="24">
        <f t="shared" si="11"/>
        <v>0</v>
      </c>
    </row>
    <row r="183" spans="47:53" x14ac:dyDescent="0.3">
      <c r="AU183" s="24">
        <f>SUM((IF(K183="Checked", 0.5, 0)), (IF(M184="Checked", 0.5, 0)))</f>
        <v>0</v>
      </c>
      <c r="AV183" s="24">
        <f t="shared" si="8"/>
        <v>0</v>
      </c>
      <c r="AW183" s="24" t="e">
        <f>(COUNTIF(#REF!, "Checked"))/4</f>
        <v>#REF!</v>
      </c>
      <c r="AX183" s="24">
        <f t="shared" si="9"/>
        <v>0</v>
      </c>
      <c r="AY183" s="24">
        <f t="shared" si="10"/>
        <v>0</v>
      </c>
      <c r="AZ183" s="24">
        <f>SUM((IF(P183="Checked",0.25,0)),(IF(O183="Checked",0.25,0)),(IF(R183="Checked",0.25,0)),(IF(S183="Checked",0.25,0)))</f>
        <v>0</v>
      </c>
      <c r="BA183" s="24">
        <f t="shared" si="11"/>
        <v>0</v>
      </c>
    </row>
    <row r="184" spans="47:53" x14ac:dyDescent="0.3">
      <c r="AU184" s="24">
        <f>SUM((IF(K184="Checked", 0.5, 0)), (IF(M185="Checked", 0.5, 0)))</f>
        <v>0</v>
      </c>
      <c r="AV184" s="24">
        <f t="shared" si="8"/>
        <v>0</v>
      </c>
      <c r="AW184" s="24" t="e">
        <f>(COUNTIF(#REF!, "Checked"))/4</f>
        <v>#REF!</v>
      </c>
      <c r="AX184" s="24">
        <f t="shared" si="9"/>
        <v>0</v>
      </c>
      <c r="AY184" s="24">
        <f t="shared" si="10"/>
        <v>0</v>
      </c>
      <c r="AZ184" s="24">
        <f>SUM((IF(P184="Checked",0.25,0)),(IF(O184="Checked",0.25,0)),(IF(R184="Checked",0.25,0)),(IF(S184="Checked",0.25,0)))</f>
        <v>0</v>
      </c>
      <c r="BA184" s="24">
        <f t="shared" si="11"/>
        <v>0</v>
      </c>
    </row>
    <row r="185" spans="47:53" x14ac:dyDescent="0.3">
      <c r="AU185" s="24">
        <f>SUM((IF(K185="Checked", 0.5, 0)), (IF(M186="Checked", 0.5, 0)))</f>
        <v>0</v>
      </c>
      <c r="AV185" s="24">
        <f t="shared" si="8"/>
        <v>0</v>
      </c>
      <c r="AW185" s="24" t="e">
        <f>(COUNTIF(#REF!, "Checked"))/4</f>
        <v>#REF!</v>
      </c>
      <c r="AX185" s="24">
        <f t="shared" si="9"/>
        <v>0</v>
      </c>
      <c r="AY185" s="24">
        <f t="shared" si="10"/>
        <v>0</v>
      </c>
      <c r="AZ185" s="24">
        <f>SUM((IF(P185="Checked",0.25,0)),(IF(O185="Checked",0.25,0)),(IF(R185="Checked",0.25,0)),(IF(S185="Checked",0.25,0)))</f>
        <v>0</v>
      </c>
      <c r="BA185" s="24">
        <f t="shared" si="11"/>
        <v>0</v>
      </c>
    </row>
    <row r="186" spans="47:53" x14ac:dyDescent="0.3">
      <c r="AU186" s="24">
        <f>SUM((IF(K186="Checked", 0.5, 0)), (IF(M187="Checked", 0.5, 0)))</f>
        <v>0</v>
      </c>
      <c r="AV186" s="24">
        <f t="shared" si="8"/>
        <v>0</v>
      </c>
      <c r="AW186" s="24" t="e">
        <f>(COUNTIF(#REF!, "Checked"))/4</f>
        <v>#REF!</v>
      </c>
      <c r="AX186" s="24">
        <f t="shared" si="9"/>
        <v>0</v>
      </c>
      <c r="AY186" s="24">
        <f t="shared" si="10"/>
        <v>0</v>
      </c>
      <c r="AZ186" s="24">
        <f>SUM((IF(P186="Checked",0.25,0)),(IF(O186="Checked",0.25,0)),(IF(R186="Checked",0.25,0)),(IF(S186="Checked",0.25,0)))</f>
        <v>0</v>
      </c>
      <c r="BA186" s="24">
        <f t="shared" si="11"/>
        <v>0</v>
      </c>
    </row>
    <row r="187" spans="47:53" x14ac:dyDescent="0.3">
      <c r="AU187" s="24">
        <f>SUM((IF(K187="Checked", 0.5, 0)), (IF(M188="Checked", 0.5, 0)))</f>
        <v>0</v>
      </c>
      <c r="AV187" s="24">
        <f t="shared" si="8"/>
        <v>0</v>
      </c>
      <c r="AW187" s="24" t="e">
        <f>(COUNTIF(#REF!, "Checked"))/4</f>
        <v>#REF!</v>
      </c>
      <c r="AX187" s="24">
        <f t="shared" si="9"/>
        <v>0</v>
      </c>
      <c r="AY187" s="24">
        <f t="shared" si="10"/>
        <v>0</v>
      </c>
      <c r="AZ187" s="24">
        <f>SUM((IF(P187="Checked",0.25,0)),(IF(O187="Checked",0.25,0)),(IF(R187="Checked",0.25,0)),(IF(S187="Checked",0.25,0)))</f>
        <v>0</v>
      </c>
      <c r="BA187" s="24">
        <f t="shared" si="11"/>
        <v>0</v>
      </c>
    </row>
    <row r="188" spans="47:53" x14ac:dyDescent="0.3">
      <c r="AU188" s="24">
        <f>SUM((IF(K188="Checked", 0.5, 0)), (IF(M189="Checked", 0.5, 0)))</f>
        <v>0</v>
      </c>
      <c r="AV188" s="24">
        <f t="shared" si="8"/>
        <v>0</v>
      </c>
      <c r="AW188" s="24" t="e">
        <f>(COUNTIF(#REF!, "Checked"))/4</f>
        <v>#REF!</v>
      </c>
      <c r="AX188" s="24">
        <f t="shared" si="9"/>
        <v>0</v>
      </c>
      <c r="AY188" s="24">
        <f t="shared" si="10"/>
        <v>0</v>
      </c>
      <c r="AZ188" s="24">
        <f>SUM((IF(P188="Checked",0.25,0)),(IF(O188="Checked",0.25,0)),(IF(R188="Checked",0.25,0)),(IF(S188="Checked",0.25,0)))</f>
        <v>0</v>
      </c>
      <c r="BA188" s="24">
        <f t="shared" si="11"/>
        <v>0</v>
      </c>
    </row>
    <row r="189" spans="47:53" x14ac:dyDescent="0.3">
      <c r="AU189" s="24">
        <f>SUM((IF(K189="Checked", 0.5, 0)), (IF(M190="Checked", 0.5, 0)))</f>
        <v>0</v>
      </c>
      <c r="AV189" s="24">
        <f t="shared" si="8"/>
        <v>0</v>
      </c>
      <c r="AW189" s="24" t="e">
        <f>(COUNTIF(#REF!, "Checked"))/4</f>
        <v>#REF!</v>
      </c>
      <c r="AX189" s="24">
        <f t="shared" si="9"/>
        <v>0</v>
      </c>
      <c r="AY189" s="24">
        <f t="shared" si="10"/>
        <v>0</v>
      </c>
      <c r="AZ189" s="24">
        <f>SUM((IF(P189="Checked",0.25,0)),(IF(O189="Checked",0.25,0)),(IF(R189="Checked",0.25,0)),(IF(S189="Checked",0.25,0)))</f>
        <v>0</v>
      </c>
      <c r="BA189" s="24">
        <f t="shared" si="11"/>
        <v>0</v>
      </c>
    </row>
    <row r="190" spans="47:53" x14ac:dyDescent="0.3">
      <c r="AU190" s="24">
        <f>SUM((IF(K190="Checked", 0.5, 0)), (IF(M191="Checked", 0.5, 0)))</f>
        <v>0</v>
      </c>
      <c r="AV190" s="24">
        <f t="shared" si="8"/>
        <v>0</v>
      </c>
      <c r="AW190" s="24" t="e">
        <f>(COUNTIF(#REF!, "Checked"))/4</f>
        <v>#REF!</v>
      </c>
      <c r="AX190" s="24">
        <f t="shared" si="9"/>
        <v>0</v>
      </c>
      <c r="AY190" s="24">
        <f t="shared" si="10"/>
        <v>0</v>
      </c>
      <c r="AZ190" s="24">
        <f>SUM((IF(P190="Checked",0.25,0)),(IF(O190="Checked",0.25,0)),(IF(R190="Checked",0.25,0)),(IF(S190="Checked",0.25,0)))</f>
        <v>0</v>
      </c>
      <c r="BA190" s="24">
        <f t="shared" si="11"/>
        <v>0</v>
      </c>
    </row>
    <row r="191" spans="47:53" x14ac:dyDescent="0.3">
      <c r="AU191" s="24">
        <f>SUM((IF(K191="Checked", 0.5, 0)), (IF(M192="Checked", 0.5, 0)))</f>
        <v>0</v>
      </c>
      <c r="AV191" s="24">
        <f t="shared" si="8"/>
        <v>0</v>
      </c>
      <c r="AW191" s="24" t="e">
        <f>(COUNTIF(#REF!, "Checked"))/4</f>
        <v>#REF!</v>
      </c>
      <c r="AX191" s="24">
        <f t="shared" si="9"/>
        <v>0</v>
      </c>
      <c r="AY191" s="24">
        <f t="shared" si="10"/>
        <v>0</v>
      </c>
      <c r="AZ191" s="24">
        <f>SUM((IF(P191="Checked",0.25,0)),(IF(O191="Checked",0.25,0)),(IF(R191="Checked",0.25,0)),(IF(S191="Checked",0.25,0)))</f>
        <v>0</v>
      </c>
      <c r="BA191" s="24">
        <f t="shared" si="11"/>
        <v>0</v>
      </c>
    </row>
    <row r="192" spans="47:53" x14ac:dyDescent="0.3">
      <c r="AU192" s="24">
        <f>SUM((IF(K192="Checked", 0.5, 0)), (IF(M193="Checked", 0.5, 0)))</f>
        <v>0</v>
      </c>
      <c r="AV192" s="24">
        <f t="shared" si="8"/>
        <v>0</v>
      </c>
      <c r="AW192" s="24" t="e">
        <f>(COUNTIF(#REF!, "Checked"))/4</f>
        <v>#REF!</v>
      </c>
      <c r="AX192" s="24">
        <f t="shared" si="9"/>
        <v>0</v>
      </c>
      <c r="AY192" s="24">
        <f t="shared" si="10"/>
        <v>0</v>
      </c>
      <c r="AZ192" s="24">
        <f>SUM((IF(P192="Checked",0.25,0)),(IF(O192="Checked",0.25,0)),(IF(R192="Checked",0.25,0)),(IF(S192="Checked",0.25,0)))</f>
        <v>0</v>
      </c>
      <c r="BA192" s="24">
        <f t="shared" si="11"/>
        <v>0</v>
      </c>
    </row>
    <row r="193" spans="47:53" x14ac:dyDescent="0.3">
      <c r="AU193" s="24">
        <f>SUM((IF(K193="Checked", 0.5, 0)), (IF(M194="Checked", 0.5, 0)))</f>
        <v>0</v>
      </c>
      <c r="AV193" s="24">
        <f t="shared" si="8"/>
        <v>0</v>
      </c>
      <c r="AW193" s="24" t="e">
        <f>(COUNTIF(#REF!, "Checked"))/4</f>
        <v>#REF!</v>
      </c>
      <c r="AX193" s="24">
        <f t="shared" si="9"/>
        <v>0</v>
      </c>
      <c r="AY193" s="24">
        <f t="shared" si="10"/>
        <v>0</v>
      </c>
      <c r="AZ193" s="24">
        <f>SUM((IF(P193="Checked",0.25,0)),(IF(O193="Checked",0.25,0)),(IF(R193="Checked",0.25,0)),(IF(S193="Checked",0.25,0)))</f>
        <v>0</v>
      </c>
      <c r="BA193" s="24">
        <f t="shared" si="11"/>
        <v>0</v>
      </c>
    </row>
    <row r="194" spans="47:53" x14ac:dyDescent="0.3">
      <c r="AU194" s="24">
        <f>SUM((IF(K194="Checked", 0.5, 0)), (IF(M195="Checked", 0.5, 0)))</f>
        <v>0</v>
      </c>
      <c r="AV194" s="24">
        <f t="shared" si="8"/>
        <v>0</v>
      </c>
      <c r="AW194" s="24" t="e">
        <f>(COUNTIF(#REF!, "Checked"))/4</f>
        <v>#REF!</v>
      </c>
      <c r="AX194" s="24">
        <f t="shared" si="9"/>
        <v>0</v>
      </c>
      <c r="AY194" s="24">
        <f t="shared" si="10"/>
        <v>0</v>
      </c>
      <c r="AZ194" s="24">
        <f>SUM((IF(P194="Checked",0.25,0)),(IF(O194="Checked",0.25,0)),(IF(R194="Checked",0.25,0)),(IF(S194="Checked",0.25,0)))</f>
        <v>0</v>
      </c>
      <c r="BA194" s="24">
        <f t="shared" si="11"/>
        <v>0</v>
      </c>
    </row>
    <row r="195" spans="47:53" x14ac:dyDescent="0.3">
      <c r="AU195" s="24">
        <f>SUM((IF(K195="Checked", 0.5, 0)), (IF(M196="Checked", 0.5, 0)))</f>
        <v>0</v>
      </c>
      <c r="AV195" s="24">
        <f t="shared" ref="AV195:AV258" si="12">COUNTIF(V195, "A gross misdemeanor fine of $3000/1 year in jail/both")</f>
        <v>0</v>
      </c>
      <c r="AW195" s="24" t="e">
        <f>(COUNTIF(#REF!, "Checked"))/4</f>
        <v>#REF!</v>
      </c>
      <c r="AX195" s="24">
        <f t="shared" ref="AX195:AX258" si="13">COUNTIF(W195, "Based on the server’s reasonable opinion")</f>
        <v>0</v>
      </c>
      <c r="AY195" s="24">
        <f t="shared" ref="AY195:AY258" si="14">COUNTIF(X195, "F")</f>
        <v>0</v>
      </c>
      <c r="AZ195" s="24">
        <f>SUM((IF(P195="Checked",0.25,0)),(IF(O195="Checked",0.25,0)),(IF(R195="Checked",0.25,0)),(IF(S195="Checked",0.25,0)))</f>
        <v>0</v>
      </c>
      <c r="BA195" s="24">
        <f t="shared" si="11"/>
        <v>0</v>
      </c>
    </row>
    <row r="196" spans="47:53" x14ac:dyDescent="0.3">
      <c r="AU196" s="24">
        <f>SUM((IF(K196="Checked", 0.5, 0)), (IF(M197="Checked", 0.5, 0)))</f>
        <v>0</v>
      </c>
      <c r="AV196" s="24">
        <f t="shared" si="12"/>
        <v>0</v>
      </c>
      <c r="AW196" s="24" t="e">
        <f>(COUNTIF(#REF!, "Checked"))/4</f>
        <v>#REF!</v>
      </c>
      <c r="AX196" s="24">
        <f t="shared" si="13"/>
        <v>0</v>
      </c>
      <c r="AY196" s="24">
        <f t="shared" si="14"/>
        <v>0</v>
      </c>
      <c r="AZ196" s="24">
        <f>SUM((IF(P196="Checked",0.25,0)),(IF(O196="Checked",0.25,0)),(IF(R196="Checked",0.25,0)),(IF(S196="Checked",0.25,0)))</f>
        <v>0</v>
      </c>
      <c r="BA196" s="24">
        <f t="shared" ref="BA196:BA259" si="15">COUNTIF(Y196, "Refuse to serve alcohol to the person")</f>
        <v>0</v>
      </c>
    </row>
    <row r="197" spans="47:53" x14ac:dyDescent="0.3">
      <c r="AU197" s="24">
        <f>SUM((IF(K197="Checked", 0.5, 0)), (IF(M198="Checked", 0.5, 0)))</f>
        <v>0</v>
      </c>
      <c r="AV197" s="24">
        <f t="shared" si="12"/>
        <v>0</v>
      </c>
      <c r="AW197" s="24" t="e">
        <f>(COUNTIF(#REF!, "Checked"))/4</f>
        <v>#REF!</v>
      </c>
      <c r="AX197" s="24">
        <f t="shared" si="13"/>
        <v>0</v>
      </c>
      <c r="AY197" s="24">
        <f t="shared" si="14"/>
        <v>0</v>
      </c>
      <c r="AZ197" s="24">
        <f>SUM((IF(P197="Checked",0.25,0)),(IF(O197="Checked",0.25,0)),(IF(R197="Checked",0.25,0)),(IF(S197="Checked",0.25,0)))</f>
        <v>0</v>
      </c>
      <c r="BA197" s="24">
        <f t="shared" si="15"/>
        <v>0</v>
      </c>
    </row>
    <row r="198" spans="47:53" x14ac:dyDescent="0.3">
      <c r="AU198" s="24">
        <f>SUM((IF(K198="Checked", 0.5, 0)), (IF(M199="Checked", 0.5, 0)))</f>
        <v>0</v>
      </c>
      <c r="AV198" s="24">
        <f t="shared" si="12"/>
        <v>0</v>
      </c>
      <c r="AW198" s="24" t="e">
        <f>(COUNTIF(#REF!, "Checked"))/4</f>
        <v>#REF!</v>
      </c>
      <c r="AX198" s="24">
        <f t="shared" si="13"/>
        <v>0</v>
      </c>
      <c r="AY198" s="24">
        <f t="shared" si="14"/>
        <v>0</v>
      </c>
      <c r="AZ198" s="24">
        <f>SUM((IF(P198="Checked",0.25,0)),(IF(O198="Checked",0.25,0)),(IF(R198="Checked",0.25,0)),(IF(S198="Checked",0.25,0)))</f>
        <v>0</v>
      </c>
      <c r="BA198" s="24">
        <f t="shared" si="15"/>
        <v>0</v>
      </c>
    </row>
    <row r="199" spans="47:53" x14ac:dyDescent="0.3">
      <c r="AU199" s="24">
        <f>SUM((IF(K199="Checked", 0.5, 0)), (IF(M200="Checked", 0.5, 0)))</f>
        <v>0</v>
      </c>
      <c r="AV199" s="24">
        <f t="shared" si="12"/>
        <v>0</v>
      </c>
      <c r="AW199" s="24" t="e">
        <f>(COUNTIF(#REF!, "Checked"))/4</f>
        <v>#REF!</v>
      </c>
      <c r="AX199" s="24">
        <f t="shared" si="13"/>
        <v>0</v>
      </c>
      <c r="AY199" s="24">
        <f t="shared" si="14"/>
        <v>0</v>
      </c>
      <c r="AZ199" s="24">
        <f>SUM((IF(P199="Checked",0.25,0)),(IF(O199="Checked",0.25,0)),(IF(R199="Checked",0.25,0)),(IF(S199="Checked",0.25,0)))</f>
        <v>0</v>
      </c>
      <c r="BA199" s="24">
        <f t="shared" si="15"/>
        <v>0</v>
      </c>
    </row>
    <row r="200" spans="47:53" x14ac:dyDescent="0.3">
      <c r="AU200" s="24">
        <f>SUM((IF(K200="Checked", 0.5, 0)), (IF(M201="Checked", 0.5, 0)))</f>
        <v>0</v>
      </c>
      <c r="AV200" s="24">
        <f t="shared" si="12"/>
        <v>0</v>
      </c>
      <c r="AW200" s="24" t="e">
        <f>(COUNTIF(#REF!, "Checked"))/4</f>
        <v>#REF!</v>
      </c>
      <c r="AX200" s="24">
        <f t="shared" si="13"/>
        <v>0</v>
      </c>
      <c r="AY200" s="24">
        <f t="shared" si="14"/>
        <v>0</v>
      </c>
      <c r="AZ200" s="24">
        <f>SUM((IF(P200="Checked",0.25,0)),(IF(O200="Checked",0.25,0)),(IF(R200="Checked",0.25,0)),(IF(S200="Checked",0.25,0)))</f>
        <v>0</v>
      </c>
      <c r="BA200" s="24">
        <f t="shared" si="15"/>
        <v>0</v>
      </c>
    </row>
    <row r="201" spans="47:53" x14ac:dyDescent="0.3">
      <c r="AU201" s="24">
        <f>SUM((IF(K201="Checked", 0.5, 0)), (IF(M202="Checked", 0.5, 0)))</f>
        <v>0</v>
      </c>
      <c r="AV201" s="24">
        <f t="shared" si="12"/>
        <v>0</v>
      </c>
      <c r="AW201" s="24" t="e">
        <f>(COUNTIF(#REF!, "Checked"))/4</f>
        <v>#REF!</v>
      </c>
      <c r="AX201" s="24">
        <f t="shared" si="13"/>
        <v>0</v>
      </c>
      <c r="AY201" s="24">
        <f t="shared" si="14"/>
        <v>0</v>
      </c>
      <c r="AZ201" s="24">
        <f>SUM((IF(P201="Checked",0.25,0)),(IF(O201="Checked",0.25,0)),(IF(R201="Checked",0.25,0)),(IF(S201="Checked",0.25,0)))</f>
        <v>0</v>
      </c>
      <c r="BA201" s="24">
        <f t="shared" si="15"/>
        <v>0</v>
      </c>
    </row>
    <row r="202" spans="47:53" x14ac:dyDescent="0.3">
      <c r="AU202" s="24">
        <f>SUM((IF(K202="Checked", 0.5, 0)), (IF(M203="Checked", 0.5, 0)))</f>
        <v>0</v>
      </c>
      <c r="AV202" s="24">
        <f t="shared" si="12"/>
        <v>0</v>
      </c>
      <c r="AW202" s="24" t="e">
        <f>(COUNTIF(#REF!, "Checked"))/4</f>
        <v>#REF!</v>
      </c>
      <c r="AX202" s="24">
        <f t="shared" si="13"/>
        <v>0</v>
      </c>
      <c r="AY202" s="24">
        <f t="shared" si="14"/>
        <v>0</v>
      </c>
      <c r="AZ202" s="24">
        <f>SUM((IF(P202="Checked",0.25,0)),(IF(O202="Checked",0.25,0)),(IF(R202="Checked",0.25,0)),(IF(S202="Checked",0.25,0)))</f>
        <v>0</v>
      </c>
      <c r="BA202" s="24">
        <f t="shared" si="15"/>
        <v>0</v>
      </c>
    </row>
    <row r="203" spans="47:53" x14ac:dyDescent="0.3">
      <c r="AU203" s="24">
        <f>SUM((IF(K203="Checked", 0.5, 0)), (IF(M204="Checked", 0.5, 0)))</f>
        <v>0</v>
      </c>
      <c r="AV203" s="24">
        <f t="shared" si="12"/>
        <v>0</v>
      </c>
      <c r="AW203" s="24" t="e">
        <f>(COUNTIF(#REF!, "Checked"))/4</f>
        <v>#REF!</v>
      </c>
      <c r="AX203" s="24">
        <f t="shared" si="13"/>
        <v>0</v>
      </c>
      <c r="AY203" s="24">
        <f t="shared" si="14"/>
        <v>0</v>
      </c>
      <c r="AZ203" s="24">
        <f>SUM((IF(P203="Checked",0.25,0)),(IF(O203="Checked",0.25,0)),(IF(R203="Checked",0.25,0)),(IF(S203="Checked",0.25,0)))</f>
        <v>0</v>
      </c>
      <c r="BA203" s="24">
        <f t="shared" si="15"/>
        <v>0</v>
      </c>
    </row>
    <row r="204" spans="47:53" x14ac:dyDescent="0.3">
      <c r="AU204" s="24">
        <f>SUM((IF(K204="Checked", 0.5, 0)), (IF(M205="Checked", 0.5, 0)))</f>
        <v>0</v>
      </c>
      <c r="AV204" s="24">
        <f t="shared" si="12"/>
        <v>0</v>
      </c>
      <c r="AW204" s="24" t="e">
        <f>(COUNTIF(#REF!, "Checked"))/4</f>
        <v>#REF!</v>
      </c>
      <c r="AX204" s="24">
        <f t="shared" si="13"/>
        <v>0</v>
      </c>
      <c r="AY204" s="24">
        <f t="shared" si="14"/>
        <v>0</v>
      </c>
      <c r="AZ204" s="24">
        <f>SUM((IF(P204="Checked",0.25,0)),(IF(O204="Checked",0.25,0)),(IF(R204="Checked",0.25,0)),(IF(S204="Checked",0.25,0)))</f>
        <v>0</v>
      </c>
      <c r="BA204" s="24">
        <f t="shared" si="15"/>
        <v>0</v>
      </c>
    </row>
    <row r="205" spans="47:53" x14ac:dyDescent="0.3">
      <c r="AU205" s="24">
        <f>SUM((IF(K205="Checked", 0.5, 0)), (IF(M206="Checked", 0.5, 0)))</f>
        <v>0</v>
      </c>
      <c r="AV205" s="24">
        <f t="shared" si="12"/>
        <v>0</v>
      </c>
      <c r="AW205" s="24" t="e">
        <f>(COUNTIF(#REF!, "Checked"))/4</f>
        <v>#REF!</v>
      </c>
      <c r="AX205" s="24">
        <f t="shared" si="13"/>
        <v>0</v>
      </c>
      <c r="AY205" s="24">
        <f t="shared" si="14"/>
        <v>0</v>
      </c>
      <c r="AZ205" s="24">
        <f>SUM((IF(P205="Checked",0.25,0)),(IF(O205="Checked",0.25,0)),(IF(R205="Checked",0.25,0)),(IF(S205="Checked",0.25,0)))</f>
        <v>0</v>
      </c>
      <c r="BA205" s="24">
        <f t="shared" si="15"/>
        <v>0</v>
      </c>
    </row>
    <row r="206" spans="47:53" x14ac:dyDescent="0.3">
      <c r="AU206" s="24">
        <f>SUM((IF(K206="Checked", 0.5, 0)), (IF(M207="Checked", 0.5, 0)))</f>
        <v>0</v>
      </c>
      <c r="AV206" s="24">
        <f t="shared" si="12"/>
        <v>0</v>
      </c>
      <c r="AW206" s="24" t="e">
        <f>(COUNTIF(#REF!, "Checked"))/4</f>
        <v>#REF!</v>
      </c>
      <c r="AX206" s="24">
        <f t="shared" si="13"/>
        <v>0</v>
      </c>
      <c r="AY206" s="24">
        <f t="shared" si="14"/>
        <v>0</v>
      </c>
      <c r="AZ206" s="24">
        <f>SUM((IF(P206="Checked",0.25,0)),(IF(O206="Checked",0.25,0)),(IF(R206="Checked",0.25,0)),(IF(S206="Checked",0.25,0)))</f>
        <v>0</v>
      </c>
      <c r="BA206" s="24">
        <f t="shared" si="15"/>
        <v>0</v>
      </c>
    </row>
    <row r="207" spans="47:53" x14ac:dyDescent="0.3">
      <c r="AU207" s="24">
        <f>SUM((IF(K207="Checked", 0.5, 0)), (IF(M208="Checked", 0.5, 0)))</f>
        <v>0</v>
      </c>
      <c r="AV207" s="24">
        <f t="shared" si="12"/>
        <v>0</v>
      </c>
      <c r="AW207" s="24" t="e">
        <f>(COUNTIF(#REF!, "Checked"))/4</f>
        <v>#REF!</v>
      </c>
      <c r="AX207" s="24">
        <f t="shared" si="13"/>
        <v>0</v>
      </c>
      <c r="AY207" s="24">
        <f t="shared" si="14"/>
        <v>0</v>
      </c>
      <c r="AZ207" s="24">
        <f>SUM((IF(P207="Checked",0.25,0)),(IF(O207="Checked",0.25,0)),(IF(R207="Checked",0.25,0)),(IF(S207="Checked",0.25,0)))</f>
        <v>0</v>
      </c>
      <c r="BA207" s="24">
        <f t="shared" si="15"/>
        <v>0</v>
      </c>
    </row>
    <row r="208" spans="47:53" x14ac:dyDescent="0.3">
      <c r="AU208" s="24">
        <f>SUM((IF(K208="Checked", 0.5, 0)), (IF(M209="Checked", 0.5, 0)))</f>
        <v>0</v>
      </c>
      <c r="AV208" s="24">
        <f t="shared" si="12"/>
        <v>0</v>
      </c>
      <c r="AW208" s="24" t="e">
        <f>(COUNTIF(#REF!, "Checked"))/4</f>
        <v>#REF!</v>
      </c>
      <c r="AX208" s="24">
        <f t="shared" si="13"/>
        <v>0</v>
      </c>
      <c r="AY208" s="24">
        <f t="shared" si="14"/>
        <v>0</v>
      </c>
      <c r="AZ208" s="24">
        <f>SUM((IF(P208="Checked",0.25,0)),(IF(O208="Checked",0.25,0)),(IF(R208="Checked",0.25,0)),(IF(S208="Checked",0.25,0)))</f>
        <v>0</v>
      </c>
      <c r="BA208" s="24">
        <f t="shared" si="15"/>
        <v>0</v>
      </c>
    </row>
    <row r="209" spans="47:53" x14ac:dyDescent="0.3">
      <c r="AU209" s="24">
        <f>SUM((IF(K209="Checked", 0.5, 0)), (IF(M210="Checked", 0.5, 0)))</f>
        <v>0</v>
      </c>
      <c r="AV209" s="24">
        <f t="shared" si="12"/>
        <v>0</v>
      </c>
      <c r="AW209" s="24" t="e">
        <f>(COUNTIF(#REF!, "Checked"))/4</f>
        <v>#REF!</v>
      </c>
      <c r="AX209" s="24">
        <f t="shared" si="13"/>
        <v>0</v>
      </c>
      <c r="AY209" s="24">
        <f t="shared" si="14"/>
        <v>0</v>
      </c>
      <c r="AZ209" s="24">
        <f>SUM((IF(P209="Checked",0.25,0)),(IF(O209="Checked",0.25,0)),(IF(R209="Checked",0.25,0)),(IF(S209="Checked",0.25,0)))</f>
        <v>0</v>
      </c>
      <c r="BA209" s="24">
        <f t="shared" si="15"/>
        <v>0</v>
      </c>
    </row>
    <row r="210" spans="47:53" x14ac:dyDescent="0.3">
      <c r="AU210" s="24">
        <f>SUM((IF(K210="Checked", 0.5, 0)), (IF(M211="Checked", 0.5, 0)))</f>
        <v>0</v>
      </c>
      <c r="AV210" s="24">
        <f t="shared" si="12"/>
        <v>0</v>
      </c>
      <c r="AW210" s="24" t="e">
        <f>(COUNTIF(#REF!, "Checked"))/4</f>
        <v>#REF!</v>
      </c>
      <c r="AX210" s="24">
        <f t="shared" si="13"/>
        <v>0</v>
      </c>
      <c r="AY210" s="24">
        <f t="shared" si="14"/>
        <v>0</v>
      </c>
      <c r="AZ210" s="24">
        <f>SUM((IF(P210="Checked",0.25,0)),(IF(O210="Checked",0.25,0)),(IF(R210="Checked",0.25,0)),(IF(S210="Checked",0.25,0)))</f>
        <v>0</v>
      </c>
      <c r="BA210" s="24">
        <f t="shared" si="15"/>
        <v>0</v>
      </c>
    </row>
    <row r="211" spans="47:53" x14ac:dyDescent="0.3">
      <c r="AU211" s="24">
        <f>SUM((IF(K211="Checked", 0.5, 0)), (IF(M212="Checked", 0.5, 0)))</f>
        <v>0</v>
      </c>
      <c r="AV211" s="24">
        <f t="shared" si="12"/>
        <v>0</v>
      </c>
      <c r="AW211" s="24" t="e">
        <f>(COUNTIF(#REF!, "Checked"))/4</f>
        <v>#REF!</v>
      </c>
      <c r="AX211" s="24">
        <f t="shared" si="13"/>
        <v>0</v>
      </c>
      <c r="AY211" s="24">
        <f t="shared" si="14"/>
        <v>0</v>
      </c>
      <c r="AZ211" s="24">
        <f>SUM((IF(P211="Checked",0.25,0)),(IF(O211="Checked",0.25,0)),(IF(R211="Checked",0.25,0)),(IF(S211="Checked",0.25,0)))</f>
        <v>0</v>
      </c>
      <c r="BA211" s="24">
        <f t="shared" si="15"/>
        <v>0</v>
      </c>
    </row>
    <row r="212" spans="47:53" x14ac:dyDescent="0.3">
      <c r="AU212" s="24">
        <f>SUM((IF(K212="Checked", 0.5, 0)), (IF(M213="Checked", 0.5, 0)))</f>
        <v>0</v>
      </c>
      <c r="AV212" s="24">
        <f t="shared" si="12"/>
        <v>0</v>
      </c>
      <c r="AW212" s="24" t="e">
        <f>(COUNTIF(#REF!, "Checked"))/4</f>
        <v>#REF!</v>
      </c>
      <c r="AX212" s="24">
        <f t="shared" si="13"/>
        <v>0</v>
      </c>
      <c r="AY212" s="24">
        <f t="shared" si="14"/>
        <v>0</v>
      </c>
      <c r="AZ212" s="24">
        <f>SUM((IF(P212="Checked",0.25,0)),(IF(O212="Checked",0.25,0)),(IF(R212="Checked",0.25,0)),(IF(S212="Checked",0.25,0)))</f>
        <v>0</v>
      </c>
      <c r="BA212" s="24">
        <f t="shared" si="15"/>
        <v>0</v>
      </c>
    </row>
    <row r="213" spans="47:53" x14ac:dyDescent="0.3">
      <c r="AU213" s="24">
        <f>SUM((IF(K213="Checked", 0.5, 0)), (IF(M214="Checked", 0.5, 0)))</f>
        <v>0</v>
      </c>
      <c r="AV213" s="24">
        <f t="shared" si="12"/>
        <v>0</v>
      </c>
      <c r="AW213" s="24" t="e">
        <f>(COUNTIF(#REF!, "Checked"))/4</f>
        <v>#REF!</v>
      </c>
      <c r="AX213" s="24">
        <f t="shared" si="13"/>
        <v>0</v>
      </c>
      <c r="AY213" s="24">
        <f t="shared" si="14"/>
        <v>0</v>
      </c>
      <c r="AZ213" s="24">
        <f>SUM((IF(P213="Checked",0.25,0)),(IF(O213="Checked",0.25,0)),(IF(R213="Checked",0.25,0)),(IF(S213="Checked",0.25,0)))</f>
        <v>0</v>
      </c>
      <c r="BA213" s="24">
        <f t="shared" si="15"/>
        <v>0</v>
      </c>
    </row>
    <row r="214" spans="47:53" x14ac:dyDescent="0.3">
      <c r="AU214" s="24">
        <f>SUM((IF(K214="Checked", 0.5, 0)), (IF(M215="Checked", 0.5, 0)))</f>
        <v>0</v>
      </c>
      <c r="AV214" s="24">
        <f t="shared" si="12"/>
        <v>0</v>
      </c>
      <c r="AW214" s="24" t="e">
        <f>(COUNTIF(#REF!, "Checked"))/4</f>
        <v>#REF!</v>
      </c>
      <c r="AX214" s="24">
        <f t="shared" si="13"/>
        <v>0</v>
      </c>
      <c r="AY214" s="24">
        <f t="shared" si="14"/>
        <v>0</v>
      </c>
      <c r="AZ214" s="24">
        <f>SUM((IF(P214="Checked",0.25,0)),(IF(O214="Checked",0.25,0)),(IF(R214="Checked",0.25,0)),(IF(S214="Checked",0.25,0)))</f>
        <v>0</v>
      </c>
      <c r="BA214" s="24">
        <f t="shared" si="15"/>
        <v>0</v>
      </c>
    </row>
    <row r="215" spans="47:53" x14ac:dyDescent="0.3">
      <c r="AU215" s="24">
        <f>SUM((IF(K215="Checked", 0.5, 0)), (IF(M216="Checked", 0.5, 0)))</f>
        <v>0</v>
      </c>
      <c r="AV215" s="24">
        <f t="shared" si="12"/>
        <v>0</v>
      </c>
      <c r="AW215" s="24" t="e">
        <f>(COUNTIF(#REF!, "Checked"))/4</f>
        <v>#REF!</v>
      </c>
      <c r="AX215" s="24">
        <f t="shared" si="13"/>
        <v>0</v>
      </c>
      <c r="AY215" s="24">
        <f t="shared" si="14"/>
        <v>0</v>
      </c>
      <c r="AZ215" s="24">
        <f>SUM((IF(P215="Checked",0.25,0)),(IF(O215="Checked",0.25,0)),(IF(R215="Checked",0.25,0)),(IF(S215="Checked",0.25,0)))</f>
        <v>0</v>
      </c>
      <c r="BA215" s="24">
        <f t="shared" si="15"/>
        <v>0</v>
      </c>
    </row>
    <row r="216" spans="47:53" x14ac:dyDescent="0.3">
      <c r="AU216" s="24">
        <f>SUM((IF(K216="Checked", 0.5, 0)), (IF(M217="Checked", 0.5, 0)))</f>
        <v>0</v>
      </c>
      <c r="AV216" s="24">
        <f t="shared" si="12"/>
        <v>0</v>
      </c>
      <c r="AW216" s="24" t="e">
        <f>(COUNTIF(#REF!, "Checked"))/4</f>
        <v>#REF!</v>
      </c>
      <c r="AX216" s="24">
        <f t="shared" si="13"/>
        <v>0</v>
      </c>
      <c r="AY216" s="24">
        <f t="shared" si="14"/>
        <v>0</v>
      </c>
      <c r="AZ216" s="24">
        <f>SUM((IF(P216="Checked",0.25,0)),(IF(O216="Checked",0.25,0)),(IF(R216="Checked",0.25,0)),(IF(S216="Checked",0.25,0)))</f>
        <v>0</v>
      </c>
      <c r="BA216" s="24">
        <f t="shared" si="15"/>
        <v>0</v>
      </c>
    </row>
    <row r="217" spans="47:53" x14ac:dyDescent="0.3">
      <c r="AU217" s="24">
        <f>SUM((IF(K217="Checked", 0.5, 0)), (IF(M218="Checked", 0.5, 0)))</f>
        <v>0</v>
      </c>
      <c r="AV217" s="24">
        <f t="shared" si="12"/>
        <v>0</v>
      </c>
      <c r="AW217" s="24" t="e">
        <f>(COUNTIF(#REF!, "Checked"))/4</f>
        <v>#REF!</v>
      </c>
      <c r="AX217" s="24">
        <f t="shared" si="13"/>
        <v>0</v>
      </c>
      <c r="AY217" s="24">
        <f t="shared" si="14"/>
        <v>0</v>
      </c>
      <c r="AZ217" s="24">
        <f>SUM((IF(P217="Checked",0.25,0)),(IF(O217="Checked",0.25,0)),(IF(R217="Checked",0.25,0)),(IF(S217="Checked",0.25,0)))</f>
        <v>0</v>
      </c>
      <c r="BA217" s="24">
        <f t="shared" si="15"/>
        <v>0</v>
      </c>
    </row>
    <row r="218" spans="47:53" x14ac:dyDescent="0.3">
      <c r="AU218" s="24">
        <f>SUM((IF(K218="Checked", 0.5, 0)), (IF(M219="Checked", 0.5, 0)))</f>
        <v>0</v>
      </c>
      <c r="AV218" s="24">
        <f t="shared" si="12"/>
        <v>0</v>
      </c>
      <c r="AW218" s="24" t="e">
        <f>(COUNTIF(#REF!, "Checked"))/4</f>
        <v>#REF!</v>
      </c>
      <c r="AX218" s="24">
        <f t="shared" si="13"/>
        <v>0</v>
      </c>
      <c r="AY218" s="24">
        <f t="shared" si="14"/>
        <v>0</v>
      </c>
      <c r="AZ218" s="24">
        <f>SUM((IF(P218="Checked",0.25,0)),(IF(O218="Checked",0.25,0)),(IF(R218="Checked",0.25,0)),(IF(S218="Checked",0.25,0)))</f>
        <v>0</v>
      </c>
      <c r="BA218" s="24">
        <f t="shared" si="15"/>
        <v>0</v>
      </c>
    </row>
    <row r="219" spans="47:53" x14ac:dyDescent="0.3">
      <c r="AU219" s="24">
        <f>SUM((IF(K219="Checked", 0.5, 0)), (IF(M220="Checked", 0.5, 0)))</f>
        <v>0</v>
      </c>
      <c r="AV219" s="24">
        <f t="shared" si="12"/>
        <v>0</v>
      </c>
      <c r="AW219" s="24" t="e">
        <f>(COUNTIF(#REF!, "Checked"))/4</f>
        <v>#REF!</v>
      </c>
      <c r="AX219" s="24">
        <f t="shared" si="13"/>
        <v>0</v>
      </c>
      <c r="AY219" s="24">
        <f t="shared" si="14"/>
        <v>0</v>
      </c>
      <c r="AZ219" s="24">
        <f>SUM((IF(P219="Checked",0.25,0)),(IF(O219="Checked",0.25,0)),(IF(R219="Checked",0.25,0)),(IF(S219="Checked",0.25,0)))</f>
        <v>0</v>
      </c>
      <c r="BA219" s="24">
        <f t="shared" si="15"/>
        <v>0</v>
      </c>
    </row>
    <row r="220" spans="47:53" x14ac:dyDescent="0.3">
      <c r="AU220" s="24">
        <f>SUM((IF(K220="Checked", 0.5, 0)), (IF(M221="Checked", 0.5, 0)))</f>
        <v>0</v>
      </c>
      <c r="AV220" s="24">
        <f t="shared" si="12"/>
        <v>0</v>
      </c>
      <c r="AW220" s="24" t="e">
        <f>(COUNTIF(#REF!, "Checked"))/4</f>
        <v>#REF!</v>
      </c>
      <c r="AX220" s="24">
        <f t="shared" si="13"/>
        <v>0</v>
      </c>
      <c r="AY220" s="24">
        <f t="shared" si="14"/>
        <v>0</v>
      </c>
      <c r="AZ220" s="24">
        <f>SUM((IF(P220="Checked",0.25,0)),(IF(O220="Checked",0.25,0)),(IF(R220="Checked",0.25,0)),(IF(S220="Checked",0.25,0)))</f>
        <v>0</v>
      </c>
      <c r="BA220" s="24">
        <f t="shared" si="15"/>
        <v>0</v>
      </c>
    </row>
    <row r="221" spans="47:53" x14ac:dyDescent="0.3">
      <c r="AU221" s="24">
        <f>SUM((IF(K221="Checked", 0.5, 0)), (IF(M222="Checked", 0.5, 0)))</f>
        <v>0</v>
      </c>
      <c r="AV221" s="24">
        <f t="shared" si="12"/>
        <v>0</v>
      </c>
      <c r="AW221" s="24" t="e">
        <f>(COUNTIF(#REF!, "Checked"))/4</f>
        <v>#REF!</v>
      </c>
      <c r="AX221" s="24">
        <f t="shared" si="13"/>
        <v>0</v>
      </c>
      <c r="AY221" s="24">
        <f t="shared" si="14"/>
        <v>0</v>
      </c>
      <c r="AZ221" s="24">
        <f>SUM((IF(P221="Checked",0.25,0)),(IF(O221="Checked",0.25,0)),(IF(R221="Checked",0.25,0)),(IF(S221="Checked",0.25,0)))</f>
        <v>0</v>
      </c>
      <c r="BA221" s="24">
        <f t="shared" si="15"/>
        <v>0</v>
      </c>
    </row>
    <row r="222" spans="47:53" x14ac:dyDescent="0.3">
      <c r="AU222" s="24">
        <f>SUM((IF(K222="Checked", 0.5, 0)), (IF(M223="Checked", 0.5, 0)))</f>
        <v>0</v>
      </c>
      <c r="AV222" s="24">
        <f t="shared" si="12"/>
        <v>0</v>
      </c>
      <c r="AW222" s="24" t="e">
        <f>(COUNTIF(#REF!, "Checked"))/4</f>
        <v>#REF!</v>
      </c>
      <c r="AX222" s="24">
        <f t="shared" si="13"/>
        <v>0</v>
      </c>
      <c r="AY222" s="24">
        <f t="shared" si="14"/>
        <v>0</v>
      </c>
      <c r="AZ222" s="24">
        <f>SUM((IF(P222="Checked",0.25,0)),(IF(O222="Checked",0.25,0)),(IF(R222="Checked",0.25,0)),(IF(S222="Checked",0.25,0)))</f>
        <v>0</v>
      </c>
      <c r="BA222" s="24">
        <f t="shared" si="15"/>
        <v>0</v>
      </c>
    </row>
    <row r="223" spans="47:53" x14ac:dyDescent="0.3">
      <c r="AU223" s="24">
        <f>SUM((IF(K223="Checked", 0.5, 0)), (IF(M224="Checked", 0.5, 0)))</f>
        <v>0</v>
      </c>
      <c r="AV223" s="24">
        <f t="shared" si="12"/>
        <v>0</v>
      </c>
      <c r="AW223" s="24" t="e">
        <f>(COUNTIF(#REF!, "Checked"))/4</f>
        <v>#REF!</v>
      </c>
      <c r="AX223" s="24">
        <f t="shared" si="13"/>
        <v>0</v>
      </c>
      <c r="AY223" s="24">
        <f t="shared" si="14"/>
        <v>0</v>
      </c>
      <c r="AZ223" s="24">
        <f>SUM((IF(P223="Checked",0.25,0)),(IF(O223="Checked",0.25,0)),(IF(R223="Checked",0.25,0)),(IF(S223="Checked",0.25,0)))</f>
        <v>0</v>
      </c>
      <c r="BA223" s="24">
        <f t="shared" si="15"/>
        <v>0</v>
      </c>
    </row>
    <row r="224" spans="47:53" x14ac:dyDescent="0.3">
      <c r="AU224" s="24">
        <f>SUM((IF(K224="Checked", 0.5, 0)), (IF(M225="Checked", 0.5, 0)))</f>
        <v>0</v>
      </c>
      <c r="AV224" s="24">
        <f t="shared" si="12"/>
        <v>0</v>
      </c>
      <c r="AW224" s="24" t="e">
        <f>(COUNTIF(#REF!, "Checked"))/4</f>
        <v>#REF!</v>
      </c>
      <c r="AX224" s="24">
        <f t="shared" si="13"/>
        <v>0</v>
      </c>
      <c r="AY224" s="24">
        <f t="shared" si="14"/>
        <v>0</v>
      </c>
      <c r="AZ224" s="24">
        <f>SUM((IF(P224="Checked",0.25,0)),(IF(O224="Checked",0.25,0)),(IF(R224="Checked",0.25,0)),(IF(S224="Checked",0.25,0)))</f>
        <v>0</v>
      </c>
      <c r="BA224" s="24">
        <f t="shared" si="15"/>
        <v>0</v>
      </c>
    </row>
    <row r="225" spans="47:53" x14ac:dyDescent="0.3">
      <c r="AU225" s="24">
        <f>SUM((IF(K225="Checked", 0.5, 0)), (IF(M226="Checked", 0.5, 0)))</f>
        <v>0</v>
      </c>
      <c r="AV225" s="24">
        <f t="shared" si="12"/>
        <v>0</v>
      </c>
      <c r="AW225" s="24" t="e">
        <f>(COUNTIF(#REF!, "Checked"))/4</f>
        <v>#REF!</v>
      </c>
      <c r="AX225" s="24">
        <f t="shared" si="13"/>
        <v>0</v>
      </c>
      <c r="AY225" s="24">
        <f t="shared" si="14"/>
        <v>0</v>
      </c>
      <c r="AZ225" s="24">
        <f>SUM((IF(P225="Checked",0.25,0)),(IF(O225="Checked",0.25,0)),(IF(R225="Checked",0.25,0)),(IF(S225="Checked",0.25,0)))</f>
        <v>0</v>
      </c>
      <c r="BA225" s="24">
        <f t="shared" si="15"/>
        <v>0</v>
      </c>
    </row>
    <row r="226" spans="47:53" x14ac:dyDescent="0.3">
      <c r="AU226" s="24">
        <f>SUM((IF(K226="Checked", 0.5, 0)), (IF(M227="Checked", 0.5, 0)))</f>
        <v>0</v>
      </c>
      <c r="AV226" s="24">
        <f t="shared" si="12"/>
        <v>0</v>
      </c>
      <c r="AW226" s="24" t="e">
        <f>(COUNTIF(#REF!, "Checked"))/4</f>
        <v>#REF!</v>
      </c>
      <c r="AX226" s="24">
        <f t="shared" si="13"/>
        <v>0</v>
      </c>
      <c r="AY226" s="24">
        <f t="shared" si="14"/>
        <v>0</v>
      </c>
      <c r="AZ226" s="24">
        <f>SUM((IF(P226="Checked",0.25,0)),(IF(O226="Checked",0.25,0)),(IF(R226="Checked",0.25,0)),(IF(S226="Checked",0.25,0)))</f>
        <v>0</v>
      </c>
      <c r="BA226" s="24">
        <f t="shared" si="15"/>
        <v>0</v>
      </c>
    </row>
    <row r="227" spans="47:53" x14ac:dyDescent="0.3">
      <c r="AU227" s="24">
        <f>SUM((IF(K227="Checked", 0.5, 0)), (IF(M228="Checked", 0.5, 0)))</f>
        <v>0</v>
      </c>
      <c r="AV227" s="24">
        <f t="shared" si="12"/>
        <v>0</v>
      </c>
      <c r="AW227" s="24" t="e">
        <f>(COUNTIF(#REF!, "Checked"))/4</f>
        <v>#REF!</v>
      </c>
      <c r="AX227" s="24">
        <f t="shared" si="13"/>
        <v>0</v>
      </c>
      <c r="AY227" s="24">
        <f t="shared" si="14"/>
        <v>0</v>
      </c>
      <c r="AZ227" s="24">
        <f>SUM((IF(P227="Checked",0.25,0)),(IF(O227="Checked",0.25,0)),(IF(R227="Checked",0.25,0)),(IF(S227="Checked",0.25,0)))</f>
        <v>0</v>
      </c>
      <c r="BA227" s="24">
        <f t="shared" si="15"/>
        <v>0</v>
      </c>
    </row>
    <row r="228" spans="47:53" x14ac:dyDescent="0.3">
      <c r="AU228" s="24">
        <f>SUM((IF(K228="Checked", 0.5, 0)), (IF(M229="Checked", 0.5, 0)))</f>
        <v>0</v>
      </c>
      <c r="AV228" s="24">
        <f t="shared" si="12"/>
        <v>0</v>
      </c>
      <c r="AW228" s="24" t="e">
        <f>(COUNTIF(#REF!, "Checked"))/4</f>
        <v>#REF!</v>
      </c>
      <c r="AX228" s="24">
        <f t="shared" si="13"/>
        <v>0</v>
      </c>
      <c r="AY228" s="24">
        <f t="shared" si="14"/>
        <v>0</v>
      </c>
      <c r="AZ228" s="24">
        <f>SUM((IF(P228="Checked",0.25,0)),(IF(O228="Checked",0.25,0)),(IF(R228="Checked",0.25,0)),(IF(S228="Checked",0.25,0)))</f>
        <v>0</v>
      </c>
      <c r="BA228" s="24">
        <f t="shared" si="15"/>
        <v>0</v>
      </c>
    </row>
    <row r="229" spans="47:53" x14ac:dyDescent="0.3">
      <c r="AU229" s="24">
        <f>SUM((IF(K229="Checked", 0.5, 0)), (IF(M230="Checked", 0.5, 0)))</f>
        <v>0</v>
      </c>
      <c r="AV229" s="24">
        <f t="shared" si="12"/>
        <v>0</v>
      </c>
      <c r="AW229" s="24" t="e">
        <f>(COUNTIF(#REF!, "Checked"))/4</f>
        <v>#REF!</v>
      </c>
      <c r="AX229" s="24">
        <f t="shared" si="13"/>
        <v>0</v>
      </c>
      <c r="AY229" s="24">
        <f t="shared" si="14"/>
        <v>0</v>
      </c>
      <c r="AZ229" s="24">
        <f>SUM((IF(P229="Checked",0.25,0)),(IF(O229="Checked",0.25,0)),(IF(R229="Checked",0.25,0)),(IF(S229="Checked",0.25,0)))</f>
        <v>0</v>
      </c>
      <c r="BA229" s="24">
        <f t="shared" si="15"/>
        <v>0</v>
      </c>
    </row>
    <row r="230" spans="47:53" x14ac:dyDescent="0.3">
      <c r="AU230" s="24">
        <f>SUM((IF(K230="Checked", 0.5, 0)), (IF(M231="Checked", 0.5, 0)))</f>
        <v>0</v>
      </c>
      <c r="AV230" s="24">
        <f t="shared" si="12"/>
        <v>0</v>
      </c>
      <c r="AW230" s="24" t="e">
        <f>(COUNTIF(#REF!, "Checked"))/4</f>
        <v>#REF!</v>
      </c>
      <c r="AX230" s="24">
        <f t="shared" si="13"/>
        <v>0</v>
      </c>
      <c r="AY230" s="24">
        <f t="shared" si="14"/>
        <v>0</v>
      </c>
      <c r="AZ230" s="24">
        <f>SUM((IF(P230="Checked",0.25,0)),(IF(O230="Checked",0.25,0)),(IF(R230="Checked",0.25,0)),(IF(S230="Checked",0.25,0)))</f>
        <v>0</v>
      </c>
      <c r="BA230" s="24">
        <f t="shared" si="15"/>
        <v>0</v>
      </c>
    </row>
    <row r="231" spans="47:53" x14ac:dyDescent="0.3">
      <c r="AU231" s="24">
        <f>SUM((IF(K231="Checked", 0.5, 0)), (IF(M232="Checked", 0.5, 0)))</f>
        <v>0</v>
      </c>
      <c r="AV231" s="24">
        <f t="shared" si="12"/>
        <v>0</v>
      </c>
      <c r="AW231" s="24" t="e">
        <f>(COUNTIF(#REF!, "Checked"))/4</f>
        <v>#REF!</v>
      </c>
      <c r="AX231" s="24">
        <f t="shared" si="13"/>
        <v>0</v>
      </c>
      <c r="AY231" s="24">
        <f t="shared" si="14"/>
        <v>0</v>
      </c>
      <c r="AZ231" s="24">
        <f>SUM((IF(P231="Checked",0.25,0)),(IF(O231="Checked",0.25,0)),(IF(R231="Checked",0.25,0)),(IF(S231="Checked",0.25,0)))</f>
        <v>0</v>
      </c>
      <c r="BA231" s="24">
        <f t="shared" si="15"/>
        <v>0</v>
      </c>
    </row>
    <row r="232" spans="47:53" x14ac:dyDescent="0.3">
      <c r="AU232" s="24">
        <f>SUM((IF(K232="Checked", 0.5, 0)), (IF(M233="Checked", 0.5, 0)))</f>
        <v>0</v>
      </c>
      <c r="AV232" s="24">
        <f t="shared" si="12"/>
        <v>0</v>
      </c>
      <c r="AW232" s="24" t="e">
        <f>(COUNTIF(#REF!, "Checked"))/4</f>
        <v>#REF!</v>
      </c>
      <c r="AX232" s="24">
        <f t="shared" si="13"/>
        <v>0</v>
      </c>
      <c r="AY232" s="24">
        <f t="shared" si="14"/>
        <v>0</v>
      </c>
      <c r="AZ232" s="24">
        <f>SUM((IF(P232="Checked",0.25,0)),(IF(O232="Checked",0.25,0)),(IF(R232="Checked",0.25,0)),(IF(S232="Checked",0.25,0)))</f>
        <v>0</v>
      </c>
      <c r="BA232" s="24">
        <f t="shared" si="15"/>
        <v>0</v>
      </c>
    </row>
    <row r="233" spans="47:53" x14ac:dyDescent="0.3">
      <c r="AU233" s="24">
        <f>SUM((IF(K233="Checked", 0.5, 0)), (IF(M234="Checked", 0.5, 0)))</f>
        <v>0</v>
      </c>
      <c r="AV233" s="24">
        <f t="shared" si="12"/>
        <v>0</v>
      </c>
      <c r="AW233" s="24" t="e">
        <f>(COUNTIF(#REF!, "Checked"))/4</f>
        <v>#REF!</v>
      </c>
      <c r="AX233" s="24">
        <f t="shared" si="13"/>
        <v>0</v>
      </c>
      <c r="AY233" s="24">
        <f t="shared" si="14"/>
        <v>0</v>
      </c>
      <c r="AZ233" s="24">
        <f>SUM((IF(P233="Checked",0.25,0)),(IF(O233="Checked",0.25,0)),(IF(R233="Checked",0.25,0)),(IF(S233="Checked",0.25,0)))</f>
        <v>0</v>
      </c>
      <c r="BA233" s="24">
        <f t="shared" si="15"/>
        <v>0</v>
      </c>
    </row>
    <row r="234" spans="47:53" x14ac:dyDescent="0.3">
      <c r="AU234" s="24">
        <f>SUM((IF(K234="Checked", 0.5, 0)), (IF(M235="Checked", 0.5, 0)))</f>
        <v>0</v>
      </c>
      <c r="AV234" s="24">
        <f t="shared" si="12"/>
        <v>0</v>
      </c>
      <c r="AW234" s="24" t="e">
        <f>(COUNTIF(#REF!, "Checked"))/4</f>
        <v>#REF!</v>
      </c>
      <c r="AX234" s="24">
        <f t="shared" si="13"/>
        <v>0</v>
      </c>
      <c r="AY234" s="24">
        <f t="shared" si="14"/>
        <v>0</v>
      </c>
      <c r="AZ234" s="24">
        <f>SUM((IF(P234="Checked",0.25,0)),(IF(O234="Checked",0.25,0)),(IF(R234="Checked",0.25,0)),(IF(S234="Checked",0.25,0)))</f>
        <v>0</v>
      </c>
      <c r="BA234" s="24">
        <f t="shared" si="15"/>
        <v>0</v>
      </c>
    </row>
    <row r="235" spans="47:53" x14ac:dyDescent="0.3">
      <c r="AU235" s="24">
        <f>SUM((IF(K235="Checked", 0.5, 0)), (IF(M236="Checked", 0.5, 0)))</f>
        <v>0</v>
      </c>
      <c r="AV235" s="24">
        <f t="shared" si="12"/>
        <v>0</v>
      </c>
      <c r="AW235" s="24" t="e">
        <f>(COUNTIF(#REF!, "Checked"))/4</f>
        <v>#REF!</v>
      </c>
      <c r="AX235" s="24">
        <f t="shared" si="13"/>
        <v>0</v>
      </c>
      <c r="AY235" s="24">
        <f t="shared" si="14"/>
        <v>0</v>
      </c>
      <c r="AZ235" s="24">
        <f>SUM((IF(P235="Checked",0.25,0)),(IF(O235="Checked",0.25,0)),(IF(R235="Checked",0.25,0)),(IF(S235="Checked",0.25,0)))</f>
        <v>0</v>
      </c>
      <c r="BA235" s="24">
        <f t="shared" si="15"/>
        <v>0</v>
      </c>
    </row>
    <row r="236" spans="47:53" x14ac:dyDescent="0.3">
      <c r="AU236" s="24">
        <f>SUM((IF(K236="Checked", 0.5, 0)), (IF(M237="Checked", 0.5, 0)))</f>
        <v>0</v>
      </c>
      <c r="AV236" s="24">
        <f t="shared" si="12"/>
        <v>0</v>
      </c>
      <c r="AW236" s="24" t="e">
        <f>(COUNTIF(#REF!, "Checked"))/4</f>
        <v>#REF!</v>
      </c>
      <c r="AX236" s="24">
        <f t="shared" si="13"/>
        <v>0</v>
      </c>
      <c r="AY236" s="24">
        <f t="shared" si="14"/>
        <v>0</v>
      </c>
      <c r="AZ236" s="24">
        <f>SUM((IF(P236="Checked",0.25,0)),(IF(O236="Checked",0.25,0)),(IF(R236="Checked",0.25,0)),(IF(S236="Checked",0.25,0)))</f>
        <v>0</v>
      </c>
      <c r="BA236" s="24">
        <f t="shared" si="15"/>
        <v>0</v>
      </c>
    </row>
    <row r="237" spans="47:53" x14ac:dyDescent="0.3">
      <c r="AU237" s="24">
        <f>SUM((IF(K237="Checked", 0.5, 0)), (IF(M238="Checked", 0.5, 0)))</f>
        <v>0</v>
      </c>
      <c r="AV237" s="24">
        <f t="shared" si="12"/>
        <v>0</v>
      </c>
      <c r="AW237" s="24" t="e">
        <f>(COUNTIF(#REF!, "Checked"))/4</f>
        <v>#REF!</v>
      </c>
      <c r="AX237" s="24">
        <f t="shared" si="13"/>
        <v>0</v>
      </c>
      <c r="AY237" s="24">
        <f t="shared" si="14"/>
        <v>0</v>
      </c>
      <c r="AZ237" s="24">
        <f>SUM((IF(P237="Checked",0.25,0)),(IF(O237="Checked",0.25,0)),(IF(R237="Checked",0.25,0)),(IF(S237="Checked",0.25,0)))</f>
        <v>0</v>
      </c>
      <c r="BA237" s="24">
        <f t="shared" si="15"/>
        <v>0</v>
      </c>
    </row>
    <row r="238" spans="47:53" x14ac:dyDescent="0.3">
      <c r="AU238" s="24">
        <f>SUM((IF(K238="Checked", 0.5, 0)), (IF(M239="Checked", 0.5, 0)))</f>
        <v>0</v>
      </c>
      <c r="AV238" s="24">
        <f t="shared" si="12"/>
        <v>0</v>
      </c>
      <c r="AW238" s="24" t="e">
        <f>(COUNTIF(#REF!, "Checked"))/4</f>
        <v>#REF!</v>
      </c>
      <c r="AX238" s="24">
        <f t="shared" si="13"/>
        <v>0</v>
      </c>
      <c r="AY238" s="24">
        <f t="shared" si="14"/>
        <v>0</v>
      </c>
      <c r="AZ238" s="24">
        <f>SUM((IF(P238="Checked",0.25,0)),(IF(O238="Checked",0.25,0)),(IF(R238="Checked",0.25,0)),(IF(S238="Checked",0.25,0)))</f>
        <v>0</v>
      </c>
      <c r="BA238" s="24">
        <f t="shared" si="15"/>
        <v>0</v>
      </c>
    </row>
    <row r="239" spans="47:53" x14ac:dyDescent="0.3">
      <c r="AU239" s="24">
        <f>SUM((IF(K239="Checked", 0.5, 0)), (IF(M240="Checked", 0.5, 0)))</f>
        <v>0</v>
      </c>
      <c r="AV239" s="24">
        <f t="shared" si="12"/>
        <v>0</v>
      </c>
      <c r="AW239" s="24" t="e">
        <f>(COUNTIF(#REF!, "Checked"))/4</f>
        <v>#REF!</v>
      </c>
      <c r="AX239" s="24">
        <f t="shared" si="13"/>
        <v>0</v>
      </c>
      <c r="AY239" s="24">
        <f t="shared" si="14"/>
        <v>0</v>
      </c>
      <c r="AZ239" s="24">
        <f>SUM((IF(P239="Checked",0.25,0)),(IF(O239="Checked",0.25,0)),(IF(R239="Checked",0.25,0)),(IF(S239="Checked",0.25,0)))</f>
        <v>0</v>
      </c>
      <c r="BA239" s="24">
        <f t="shared" si="15"/>
        <v>0</v>
      </c>
    </row>
    <row r="240" spans="47:53" x14ac:dyDescent="0.3">
      <c r="AU240" s="24">
        <f>SUM((IF(K240="Checked", 0.5, 0)), (IF(M241="Checked", 0.5, 0)))</f>
        <v>0</v>
      </c>
      <c r="AV240" s="24">
        <f t="shared" si="12"/>
        <v>0</v>
      </c>
      <c r="AW240" s="24" t="e">
        <f>(COUNTIF(#REF!, "Checked"))/4</f>
        <v>#REF!</v>
      </c>
      <c r="AX240" s="24">
        <f t="shared" si="13"/>
        <v>0</v>
      </c>
      <c r="AY240" s="24">
        <f t="shared" si="14"/>
        <v>0</v>
      </c>
      <c r="AZ240" s="24">
        <f>SUM((IF(P240="Checked",0.25,0)),(IF(O240="Checked",0.25,0)),(IF(R240="Checked",0.25,0)),(IF(S240="Checked",0.25,0)))</f>
        <v>0</v>
      </c>
      <c r="BA240" s="24">
        <f t="shared" si="15"/>
        <v>0</v>
      </c>
    </row>
    <row r="241" spans="47:53" x14ac:dyDescent="0.3">
      <c r="AU241" s="24">
        <f>SUM((IF(K241="Checked", 0.5, 0)), (IF(M242="Checked", 0.5, 0)))</f>
        <v>0</v>
      </c>
      <c r="AV241" s="24">
        <f t="shared" si="12"/>
        <v>0</v>
      </c>
      <c r="AW241" s="24" t="e">
        <f>(COUNTIF(#REF!, "Checked"))/4</f>
        <v>#REF!</v>
      </c>
      <c r="AX241" s="24">
        <f t="shared" si="13"/>
        <v>0</v>
      </c>
      <c r="AY241" s="24">
        <f t="shared" si="14"/>
        <v>0</v>
      </c>
      <c r="AZ241" s="24">
        <f>SUM((IF(P241="Checked",0.25,0)),(IF(O241="Checked",0.25,0)),(IF(R241="Checked",0.25,0)),(IF(S241="Checked",0.25,0)))</f>
        <v>0</v>
      </c>
      <c r="BA241" s="24">
        <f t="shared" si="15"/>
        <v>0</v>
      </c>
    </row>
    <row r="242" spans="47:53" x14ac:dyDescent="0.3">
      <c r="AU242" s="24">
        <f>SUM((IF(K242="Checked", 0.5, 0)), (IF(M243="Checked", 0.5, 0)))</f>
        <v>0</v>
      </c>
      <c r="AV242" s="24">
        <f t="shared" si="12"/>
        <v>0</v>
      </c>
      <c r="AW242" s="24" t="e">
        <f>(COUNTIF(#REF!, "Checked"))/4</f>
        <v>#REF!</v>
      </c>
      <c r="AX242" s="24">
        <f t="shared" si="13"/>
        <v>0</v>
      </c>
      <c r="AY242" s="24">
        <f t="shared" si="14"/>
        <v>0</v>
      </c>
      <c r="AZ242" s="24">
        <f>SUM((IF(P242="Checked",0.25,0)),(IF(O242="Checked",0.25,0)),(IF(R242="Checked",0.25,0)),(IF(S242="Checked",0.25,0)))</f>
        <v>0</v>
      </c>
      <c r="BA242" s="24">
        <f t="shared" si="15"/>
        <v>0</v>
      </c>
    </row>
    <row r="243" spans="47:53" x14ac:dyDescent="0.3">
      <c r="AU243" s="24">
        <f>SUM((IF(K243="Checked", 0.5, 0)), (IF(M244="Checked", 0.5, 0)))</f>
        <v>0</v>
      </c>
      <c r="AV243" s="24">
        <f t="shared" si="12"/>
        <v>0</v>
      </c>
      <c r="AW243" s="24" t="e">
        <f>(COUNTIF(#REF!, "Checked"))/4</f>
        <v>#REF!</v>
      </c>
      <c r="AX243" s="24">
        <f t="shared" si="13"/>
        <v>0</v>
      </c>
      <c r="AY243" s="24">
        <f t="shared" si="14"/>
        <v>0</v>
      </c>
      <c r="AZ243" s="24">
        <f>SUM((IF(P243="Checked",0.25,0)),(IF(O243="Checked",0.25,0)),(IF(R243="Checked",0.25,0)),(IF(S243="Checked",0.25,0)))</f>
        <v>0</v>
      </c>
      <c r="BA243" s="24">
        <f t="shared" si="15"/>
        <v>0</v>
      </c>
    </row>
    <row r="244" spans="47:53" x14ac:dyDescent="0.3">
      <c r="AU244" s="24">
        <f>SUM((IF(K244="Checked", 0.5, 0)), (IF(M245="Checked", 0.5, 0)))</f>
        <v>0</v>
      </c>
      <c r="AV244" s="24">
        <f t="shared" si="12"/>
        <v>0</v>
      </c>
      <c r="AW244" s="24" t="e">
        <f>(COUNTIF(#REF!, "Checked"))/4</f>
        <v>#REF!</v>
      </c>
      <c r="AX244" s="24">
        <f t="shared" si="13"/>
        <v>0</v>
      </c>
      <c r="AY244" s="24">
        <f t="shared" si="14"/>
        <v>0</v>
      </c>
      <c r="AZ244" s="24">
        <f>SUM((IF(P244="Checked",0.25,0)),(IF(O244="Checked",0.25,0)),(IF(R244="Checked",0.25,0)),(IF(S244="Checked",0.25,0)))</f>
        <v>0</v>
      </c>
      <c r="BA244" s="24">
        <f t="shared" si="15"/>
        <v>0</v>
      </c>
    </row>
    <row r="245" spans="47:53" x14ac:dyDescent="0.3">
      <c r="AU245" s="24">
        <f>SUM((IF(K245="Checked", 0.5, 0)), (IF(M246="Checked", 0.5, 0)))</f>
        <v>0</v>
      </c>
      <c r="AV245" s="24">
        <f t="shared" si="12"/>
        <v>0</v>
      </c>
      <c r="AW245" s="24" t="e">
        <f>(COUNTIF(#REF!, "Checked"))/4</f>
        <v>#REF!</v>
      </c>
      <c r="AX245" s="24">
        <f t="shared" si="13"/>
        <v>0</v>
      </c>
      <c r="AY245" s="24">
        <f t="shared" si="14"/>
        <v>0</v>
      </c>
      <c r="AZ245" s="24">
        <f>SUM((IF(P245="Checked",0.25,0)),(IF(O245="Checked",0.25,0)),(IF(R245="Checked",0.25,0)),(IF(S245="Checked",0.25,0)))</f>
        <v>0</v>
      </c>
      <c r="BA245" s="24">
        <f t="shared" si="15"/>
        <v>0</v>
      </c>
    </row>
    <row r="246" spans="47:53" x14ac:dyDescent="0.3">
      <c r="AU246" s="24">
        <f>SUM((IF(K246="Checked", 0.5, 0)), (IF(M247="Checked", 0.5, 0)))</f>
        <v>0</v>
      </c>
      <c r="AV246" s="24">
        <f t="shared" si="12"/>
        <v>0</v>
      </c>
      <c r="AW246" s="24" t="e">
        <f>(COUNTIF(#REF!, "Checked"))/4</f>
        <v>#REF!</v>
      </c>
      <c r="AX246" s="24">
        <f t="shared" si="13"/>
        <v>0</v>
      </c>
      <c r="AY246" s="24">
        <f t="shared" si="14"/>
        <v>0</v>
      </c>
      <c r="AZ246" s="24">
        <f>SUM((IF(P246="Checked",0.25,0)),(IF(O246="Checked",0.25,0)),(IF(R246="Checked",0.25,0)),(IF(S246="Checked",0.25,0)))</f>
        <v>0</v>
      </c>
      <c r="BA246" s="24">
        <f t="shared" si="15"/>
        <v>0</v>
      </c>
    </row>
    <row r="247" spans="47:53" x14ac:dyDescent="0.3">
      <c r="AU247" s="24">
        <f>SUM((IF(K247="Checked", 0.5, 0)), (IF(M248="Checked", 0.5, 0)))</f>
        <v>0</v>
      </c>
      <c r="AV247" s="24">
        <f t="shared" si="12"/>
        <v>0</v>
      </c>
      <c r="AW247" s="24" t="e">
        <f>(COUNTIF(#REF!, "Checked"))/4</f>
        <v>#REF!</v>
      </c>
      <c r="AX247" s="24">
        <f t="shared" si="13"/>
        <v>0</v>
      </c>
      <c r="AY247" s="24">
        <f t="shared" si="14"/>
        <v>0</v>
      </c>
      <c r="AZ247" s="24">
        <f>SUM((IF(P247="Checked",0.25,0)),(IF(O247="Checked",0.25,0)),(IF(R247="Checked",0.25,0)),(IF(S247="Checked",0.25,0)))</f>
        <v>0</v>
      </c>
      <c r="BA247" s="24">
        <f t="shared" si="15"/>
        <v>0</v>
      </c>
    </row>
    <row r="248" spans="47:53" x14ac:dyDescent="0.3">
      <c r="AU248" s="24">
        <f>SUM((IF(K248="Checked", 0.5, 0)), (IF(M249="Checked", 0.5, 0)))</f>
        <v>0</v>
      </c>
      <c r="AV248" s="24">
        <f t="shared" si="12"/>
        <v>0</v>
      </c>
      <c r="AW248" s="24" t="e">
        <f>(COUNTIF(#REF!, "Checked"))/4</f>
        <v>#REF!</v>
      </c>
      <c r="AX248" s="24">
        <f t="shared" si="13"/>
        <v>0</v>
      </c>
      <c r="AY248" s="24">
        <f t="shared" si="14"/>
        <v>0</v>
      </c>
      <c r="AZ248" s="24">
        <f>SUM((IF(P248="Checked",0.25,0)),(IF(O248="Checked",0.25,0)),(IF(R248="Checked",0.25,0)),(IF(S248="Checked",0.25,0)))</f>
        <v>0</v>
      </c>
      <c r="BA248" s="24">
        <f t="shared" si="15"/>
        <v>0</v>
      </c>
    </row>
    <row r="249" spans="47:53" x14ac:dyDescent="0.3">
      <c r="AU249" s="24">
        <f>SUM((IF(K249="Checked", 0.5, 0)), (IF(M250="Checked", 0.5, 0)))</f>
        <v>0</v>
      </c>
      <c r="AV249" s="24">
        <f t="shared" si="12"/>
        <v>0</v>
      </c>
      <c r="AW249" s="24" t="e">
        <f>(COUNTIF(#REF!, "Checked"))/4</f>
        <v>#REF!</v>
      </c>
      <c r="AX249" s="24">
        <f t="shared" si="13"/>
        <v>0</v>
      </c>
      <c r="AY249" s="24">
        <f t="shared" si="14"/>
        <v>0</v>
      </c>
      <c r="AZ249" s="24">
        <f>SUM((IF(P249="Checked",0.25,0)),(IF(O249="Checked",0.25,0)),(IF(R249="Checked",0.25,0)),(IF(S249="Checked",0.25,0)))</f>
        <v>0</v>
      </c>
      <c r="BA249" s="24">
        <f t="shared" si="15"/>
        <v>0</v>
      </c>
    </row>
    <row r="250" spans="47:53" x14ac:dyDescent="0.3">
      <c r="AU250" s="24">
        <f>SUM((IF(K250="Checked", 0.5, 0)), (IF(M251="Checked", 0.5, 0)))</f>
        <v>0</v>
      </c>
      <c r="AV250" s="24">
        <f t="shared" si="12"/>
        <v>0</v>
      </c>
      <c r="AW250" s="24" t="e">
        <f>(COUNTIF(#REF!, "Checked"))/4</f>
        <v>#REF!</v>
      </c>
      <c r="AX250" s="24">
        <f t="shared" si="13"/>
        <v>0</v>
      </c>
      <c r="AY250" s="24">
        <f t="shared" si="14"/>
        <v>0</v>
      </c>
      <c r="AZ250" s="24">
        <f>SUM((IF(P250="Checked",0.25,0)),(IF(O250="Checked",0.25,0)),(IF(R250="Checked",0.25,0)),(IF(S250="Checked",0.25,0)))</f>
        <v>0</v>
      </c>
      <c r="BA250" s="24">
        <f t="shared" si="15"/>
        <v>0</v>
      </c>
    </row>
    <row r="251" spans="47:53" x14ac:dyDescent="0.3">
      <c r="AU251" s="24">
        <f>SUM((IF(K251="Checked", 0.5, 0)), (IF(M252="Checked", 0.5, 0)))</f>
        <v>0</v>
      </c>
      <c r="AV251" s="24">
        <f t="shared" si="12"/>
        <v>0</v>
      </c>
      <c r="AW251" s="24" t="e">
        <f>(COUNTIF(#REF!, "Checked"))/4</f>
        <v>#REF!</v>
      </c>
      <c r="AX251" s="24">
        <f t="shared" si="13"/>
        <v>0</v>
      </c>
      <c r="AY251" s="24">
        <f t="shared" si="14"/>
        <v>0</v>
      </c>
      <c r="AZ251" s="24">
        <f>SUM((IF(P251="Checked",0.25,0)),(IF(O251="Checked",0.25,0)),(IF(R251="Checked",0.25,0)),(IF(S251="Checked",0.25,0)))</f>
        <v>0</v>
      </c>
      <c r="BA251" s="24">
        <f t="shared" si="15"/>
        <v>0</v>
      </c>
    </row>
    <row r="252" spans="47:53" x14ac:dyDescent="0.3">
      <c r="AU252" s="24">
        <f>SUM((IF(K252="Checked", 0.5, 0)), (IF(M253="Checked", 0.5, 0)))</f>
        <v>0</v>
      </c>
      <c r="AV252" s="24">
        <f t="shared" si="12"/>
        <v>0</v>
      </c>
      <c r="AW252" s="24" t="e">
        <f>(COUNTIF(#REF!, "Checked"))/4</f>
        <v>#REF!</v>
      </c>
      <c r="AX252" s="24">
        <f t="shared" si="13"/>
        <v>0</v>
      </c>
      <c r="AY252" s="24">
        <f t="shared" si="14"/>
        <v>0</v>
      </c>
      <c r="AZ252" s="24">
        <f>SUM((IF(P252="Checked",0.25,0)),(IF(O252="Checked",0.25,0)),(IF(R252="Checked",0.25,0)),(IF(S252="Checked",0.25,0)))</f>
        <v>0</v>
      </c>
      <c r="BA252" s="24">
        <f t="shared" si="15"/>
        <v>0</v>
      </c>
    </row>
    <row r="253" spans="47:53" x14ac:dyDescent="0.3">
      <c r="AU253" s="24">
        <f>SUM((IF(K253="Checked", 0.5, 0)), (IF(M254="Checked", 0.5, 0)))</f>
        <v>0</v>
      </c>
      <c r="AV253" s="24">
        <f t="shared" si="12"/>
        <v>0</v>
      </c>
      <c r="AW253" s="24" t="e">
        <f>(COUNTIF(#REF!, "Checked"))/4</f>
        <v>#REF!</v>
      </c>
      <c r="AX253" s="24">
        <f t="shared" si="13"/>
        <v>0</v>
      </c>
      <c r="AY253" s="24">
        <f t="shared" si="14"/>
        <v>0</v>
      </c>
      <c r="AZ253" s="24">
        <f>SUM((IF(P253="Checked",0.25,0)),(IF(O253="Checked",0.25,0)),(IF(R253="Checked",0.25,0)),(IF(S253="Checked",0.25,0)))</f>
        <v>0</v>
      </c>
      <c r="BA253" s="24">
        <f t="shared" si="15"/>
        <v>0</v>
      </c>
    </row>
    <row r="254" spans="47:53" x14ac:dyDescent="0.3">
      <c r="AU254" s="24">
        <f>SUM((IF(K254="Checked", 0.5, 0)), (IF(M255="Checked", 0.5, 0)))</f>
        <v>0</v>
      </c>
      <c r="AV254" s="24">
        <f t="shared" si="12"/>
        <v>0</v>
      </c>
      <c r="AW254" s="24" t="e">
        <f>(COUNTIF(#REF!, "Checked"))/4</f>
        <v>#REF!</v>
      </c>
      <c r="AX254" s="24">
        <f t="shared" si="13"/>
        <v>0</v>
      </c>
      <c r="AY254" s="24">
        <f t="shared" si="14"/>
        <v>0</v>
      </c>
      <c r="AZ254" s="24">
        <f>SUM((IF(P254="Checked",0.25,0)),(IF(O254="Checked",0.25,0)),(IF(R254="Checked",0.25,0)),(IF(S254="Checked",0.25,0)))</f>
        <v>0</v>
      </c>
      <c r="BA254" s="24">
        <f t="shared" si="15"/>
        <v>0</v>
      </c>
    </row>
    <row r="255" spans="47:53" x14ac:dyDescent="0.3">
      <c r="AU255" s="24">
        <f>SUM((IF(K255="Checked", 0.5, 0)), (IF(M256="Checked", 0.5, 0)))</f>
        <v>0</v>
      </c>
      <c r="AV255" s="24">
        <f t="shared" si="12"/>
        <v>0</v>
      </c>
      <c r="AW255" s="24" t="e">
        <f>(COUNTIF(#REF!, "Checked"))/4</f>
        <v>#REF!</v>
      </c>
      <c r="AX255" s="24">
        <f t="shared" si="13"/>
        <v>0</v>
      </c>
      <c r="AY255" s="24">
        <f t="shared" si="14"/>
        <v>0</v>
      </c>
      <c r="AZ255" s="24">
        <f>SUM((IF(P255="Checked",0.25,0)),(IF(O255="Checked",0.25,0)),(IF(R255="Checked",0.25,0)),(IF(S255="Checked",0.25,0)))</f>
        <v>0</v>
      </c>
      <c r="BA255" s="24">
        <f t="shared" si="15"/>
        <v>0</v>
      </c>
    </row>
    <row r="256" spans="47:53" x14ac:dyDescent="0.3">
      <c r="AU256" s="24">
        <f>SUM((IF(K256="Checked", 0.5, 0)), (IF(M257="Checked", 0.5, 0)))</f>
        <v>0</v>
      </c>
      <c r="AV256" s="24">
        <f t="shared" si="12"/>
        <v>0</v>
      </c>
      <c r="AW256" s="24" t="e">
        <f>(COUNTIF(#REF!, "Checked"))/4</f>
        <v>#REF!</v>
      </c>
      <c r="AX256" s="24">
        <f t="shared" si="13"/>
        <v>0</v>
      </c>
      <c r="AY256" s="24">
        <f t="shared" si="14"/>
        <v>0</v>
      </c>
      <c r="AZ256" s="24">
        <f>SUM((IF(P256="Checked",0.25,0)),(IF(O256="Checked",0.25,0)),(IF(R256="Checked",0.25,0)),(IF(S256="Checked",0.25,0)))</f>
        <v>0</v>
      </c>
      <c r="BA256" s="24">
        <f t="shared" si="15"/>
        <v>0</v>
      </c>
    </row>
    <row r="257" spans="47:53" x14ac:dyDescent="0.3">
      <c r="AU257" s="24">
        <f>SUM((IF(K257="Checked", 0.5, 0)), (IF(M258="Checked", 0.5, 0)))</f>
        <v>0</v>
      </c>
      <c r="AV257" s="24">
        <f t="shared" si="12"/>
        <v>0</v>
      </c>
      <c r="AW257" s="24" t="e">
        <f>(COUNTIF(#REF!, "Checked"))/4</f>
        <v>#REF!</v>
      </c>
      <c r="AX257" s="24">
        <f t="shared" si="13"/>
        <v>0</v>
      </c>
      <c r="AY257" s="24">
        <f t="shared" si="14"/>
        <v>0</v>
      </c>
      <c r="AZ257" s="24">
        <f>SUM((IF(P257="Checked",0.25,0)),(IF(O257="Checked",0.25,0)),(IF(R257="Checked",0.25,0)),(IF(S257="Checked",0.25,0)))</f>
        <v>0</v>
      </c>
      <c r="BA257" s="24">
        <f t="shared" si="15"/>
        <v>0</v>
      </c>
    </row>
    <row r="258" spans="47:53" x14ac:dyDescent="0.3">
      <c r="AU258" s="24">
        <f>SUM((IF(K258="Checked", 0.5, 0)), (IF(M259="Checked", 0.5, 0)))</f>
        <v>0</v>
      </c>
      <c r="AV258" s="24">
        <f t="shared" si="12"/>
        <v>0</v>
      </c>
      <c r="AW258" s="24" t="e">
        <f>(COUNTIF(#REF!, "Checked"))/4</f>
        <v>#REF!</v>
      </c>
      <c r="AX258" s="24">
        <f t="shared" si="13"/>
        <v>0</v>
      </c>
      <c r="AY258" s="24">
        <f t="shared" si="14"/>
        <v>0</v>
      </c>
      <c r="AZ258" s="24">
        <f>SUM((IF(P258="Checked",0.25,0)),(IF(O258="Checked",0.25,0)),(IF(R258="Checked",0.25,0)),(IF(S258="Checked",0.25,0)))</f>
        <v>0</v>
      </c>
      <c r="BA258" s="24">
        <f t="shared" si="15"/>
        <v>0</v>
      </c>
    </row>
    <row r="259" spans="47:53" x14ac:dyDescent="0.3">
      <c r="AU259" s="24">
        <f>SUM((IF(K259="Checked", 0.5, 0)), (IF(M260="Checked", 0.5, 0)))</f>
        <v>0</v>
      </c>
      <c r="AV259" s="24">
        <f t="shared" ref="AV259:AV322" si="16">COUNTIF(V259, "A gross misdemeanor fine of $3000/1 year in jail/both")</f>
        <v>0</v>
      </c>
      <c r="AW259" s="24" t="e">
        <f>(COUNTIF(#REF!, "Checked"))/4</f>
        <v>#REF!</v>
      </c>
      <c r="AX259" s="24">
        <f t="shared" ref="AX259:AX322" si="17">COUNTIF(W259, "Based on the server’s reasonable opinion")</f>
        <v>0</v>
      </c>
      <c r="AY259" s="24">
        <f t="shared" ref="AY259:AY322" si="18">COUNTIF(X259, "F")</f>
        <v>0</v>
      </c>
      <c r="AZ259" s="24">
        <f>SUM((IF(P259="Checked",0.25,0)),(IF(O259="Checked",0.25,0)),(IF(R259="Checked",0.25,0)),(IF(S259="Checked",0.25,0)))</f>
        <v>0</v>
      </c>
      <c r="BA259" s="24">
        <f t="shared" si="15"/>
        <v>0</v>
      </c>
    </row>
    <row r="260" spans="47:53" x14ac:dyDescent="0.3">
      <c r="AU260" s="24">
        <f>SUM((IF(K260="Checked", 0.5, 0)), (IF(M261="Checked", 0.5, 0)))</f>
        <v>0</v>
      </c>
      <c r="AV260" s="24">
        <f t="shared" si="16"/>
        <v>0</v>
      </c>
      <c r="AW260" s="24" t="e">
        <f>(COUNTIF(#REF!, "Checked"))/4</f>
        <v>#REF!</v>
      </c>
      <c r="AX260" s="24">
        <f t="shared" si="17"/>
        <v>0</v>
      </c>
      <c r="AY260" s="24">
        <f t="shared" si="18"/>
        <v>0</v>
      </c>
      <c r="AZ260" s="24">
        <f>SUM((IF(P260="Checked",0.25,0)),(IF(O260="Checked",0.25,0)),(IF(R260="Checked",0.25,0)),(IF(S260="Checked",0.25,0)))</f>
        <v>0</v>
      </c>
      <c r="BA260" s="24">
        <f t="shared" ref="BA260:BA323" si="19">COUNTIF(Y260, "Refuse to serve alcohol to the person")</f>
        <v>0</v>
      </c>
    </row>
    <row r="261" spans="47:53" x14ac:dyDescent="0.3">
      <c r="AU261" s="24">
        <f>SUM((IF(K261="Checked", 0.5, 0)), (IF(M262="Checked", 0.5, 0)))</f>
        <v>0</v>
      </c>
      <c r="AV261" s="24">
        <f t="shared" si="16"/>
        <v>0</v>
      </c>
      <c r="AW261" s="24" t="e">
        <f>(COUNTIF(#REF!, "Checked"))/4</f>
        <v>#REF!</v>
      </c>
      <c r="AX261" s="24">
        <f t="shared" si="17"/>
        <v>0</v>
      </c>
      <c r="AY261" s="24">
        <f t="shared" si="18"/>
        <v>0</v>
      </c>
      <c r="AZ261" s="24">
        <f>SUM((IF(P261="Checked",0.25,0)),(IF(O261="Checked",0.25,0)),(IF(R261="Checked",0.25,0)),(IF(S261="Checked",0.25,0)))</f>
        <v>0</v>
      </c>
      <c r="BA261" s="24">
        <f t="shared" si="19"/>
        <v>0</v>
      </c>
    </row>
    <row r="262" spans="47:53" x14ac:dyDescent="0.3">
      <c r="AU262" s="24">
        <f>SUM((IF(K262="Checked", 0.5, 0)), (IF(M263="Checked", 0.5, 0)))</f>
        <v>0</v>
      </c>
      <c r="AV262" s="24">
        <f t="shared" si="16"/>
        <v>0</v>
      </c>
      <c r="AW262" s="24" t="e">
        <f>(COUNTIF(#REF!, "Checked"))/4</f>
        <v>#REF!</v>
      </c>
      <c r="AX262" s="24">
        <f t="shared" si="17"/>
        <v>0</v>
      </c>
      <c r="AY262" s="24">
        <f t="shared" si="18"/>
        <v>0</v>
      </c>
      <c r="AZ262" s="24">
        <f>SUM((IF(P262="Checked",0.25,0)),(IF(O262="Checked",0.25,0)),(IF(R262="Checked",0.25,0)),(IF(S262="Checked",0.25,0)))</f>
        <v>0</v>
      </c>
      <c r="BA262" s="24">
        <f t="shared" si="19"/>
        <v>0</v>
      </c>
    </row>
    <row r="263" spans="47:53" x14ac:dyDescent="0.3">
      <c r="AU263" s="24">
        <f>SUM((IF(K263="Checked", 0.5, 0)), (IF(M264="Checked", 0.5, 0)))</f>
        <v>0</v>
      </c>
      <c r="AV263" s="24">
        <f t="shared" si="16"/>
        <v>0</v>
      </c>
      <c r="AW263" s="24" t="e">
        <f>(COUNTIF(#REF!, "Checked"))/4</f>
        <v>#REF!</v>
      </c>
      <c r="AX263" s="24">
        <f t="shared" si="17"/>
        <v>0</v>
      </c>
      <c r="AY263" s="24">
        <f t="shared" si="18"/>
        <v>0</v>
      </c>
      <c r="AZ263" s="24">
        <f>SUM((IF(P263="Checked",0.25,0)),(IF(O263="Checked",0.25,0)),(IF(R263="Checked",0.25,0)),(IF(S263="Checked",0.25,0)))</f>
        <v>0</v>
      </c>
      <c r="BA263" s="24">
        <f t="shared" si="19"/>
        <v>0</v>
      </c>
    </row>
    <row r="264" spans="47:53" x14ac:dyDescent="0.3">
      <c r="AU264" s="24">
        <f>SUM((IF(K264="Checked", 0.5, 0)), (IF(M265="Checked", 0.5, 0)))</f>
        <v>0</v>
      </c>
      <c r="AV264" s="24">
        <f t="shared" si="16"/>
        <v>0</v>
      </c>
      <c r="AW264" s="24" t="e">
        <f>(COUNTIF(#REF!, "Checked"))/4</f>
        <v>#REF!</v>
      </c>
      <c r="AX264" s="24">
        <f t="shared" si="17"/>
        <v>0</v>
      </c>
      <c r="AY264" s="24">
        <f t="shared" si="18"/>
        <v>0</v>
      </c>
      <c r="AZ264" s="24">
        <f>SUM((IF(P264="Checked",0.25,0)),(IF(O264="Checked",0.25,0)),(IF(R264="Checked",0.25,0)),(IF(S264="Checked",0.25,0)))</f>
        <v>0</v>
      </c>
      <c r="BA264" s="24">
        <f t="shared" si="19"/>
        <v>0</v>
      </c>
    </row>
    <row r="265" spans="47:53" x14ac:dyDescent="0.3">
      <c r="AU265" s="24">
        <f>SUM((IF(K265="Checked", 0.5, 0)), (IF(M266="Checked", 0.5, 0)))</f>
        <v>0</v>
      </c>
      <c r="AV265" s="24">
        <f t="shared" si="16"/>
        <v>0</v>
      </c>
      <c r="AW265" s="24" t="e">
        <f>(COUNTIF(#REF!, "Checked"))/4</f>
        <v>#REF!</v>
      </c>
      <c r="AX265" s="24">
        <f t="shared" si="17"/>
        <v>0</v>
      </c>
      <c r="AY265" s="24">
        <f t="shared" si="18"/>
        <v>0</v>
      </c>
      <c r="AZ265" s="24">
        <f>SUM((IF(P265="Checked",0.25,0)),(IF(O265="Checked",0.25,0)),(IF(R265="Checked",0.25,0)),(IF(S265="Checked",0.25,0)))</f>
        <v>0</v>
      </c>
      <c r="BA265" s="24">
        <f t="shared" si="19"/>
        <v>0</v>
      </c>
    </row>
    <row r="266" spans="47:53" x14ac:dyDescent="0.3">
      <c r="AU266" s="24">
        <f>SUM((IF(K266="Checked", 0.5, 0)), (IF(M267="Checked", 0.5, 0)))</f>
        <v>0</v>
      </c>
      <c r="AV266" s="24">
        <f t="shared" si="16"/>
        <v>0</v>
      </c>
      <c r="AW266" s="24" t="e">
        <f>(COUNTIF(#REF!, "Checked"))/4</f>
        <v>#REF!</v>
      </c>
      <c r="AX266" s="24">
        <f t="shared" si="17"/>
        <v>0</v>
      </c>
      <c r="AY266" s="24">
        <f t="shared" si="18"/>
        <v>0</v>
      </c>
      <c r="AZ266" s="24">
        <f>SUM((IF(P266="Checked",0.25,0)),(IF(O266="Checked",0.25,0)),(IF(R266="Checked",0.25,0)),(IF(S266="Checked",0.25,0)))</f>
        <v>0</v>
      </c>
      <c r="BA266" s="24">
        <f t="shared" si="19"/>
        <v>0</v>
      </c>
    </row>
    <row r="267" spans="47:53" x14ac:dyDescent="0.3">
      <c r="AU267" s="24">
        <f>SUM((IF(K267="Checked", 0.5, 0)), (IF(M268="Checked", 0.5, 0)))</f>
        <v>0</v>
      </c>
      <c r="AV267" s="24">
        <f t="shared" si="16"/>
        <v>0</v>
      </c>
      <c r="AW267" s="24" t="e">
        <f>(COUNTIF(#REF!, "Checked"))/4</f>
        <v>#REF!</v>
      </c>
      <c r="AX267" s="24">
        <f t="shared" si="17"/>
        <v>0</v>
      </c>
      <c r="AY267" s="24">
        <f t="shared" si="18"/>
        <v>0</v>
      </c>
      <c r="AZ267" s="24">
        <f>SUM((IF(P267="Checked",0.25,0)),(IF(O267="Checked",0.25,0)),(IF(R267="Checked",0.25,0)),(IF(S267="Checked",0.25,0)))</f>
        <v>0</v>
      </c>
      <c r="BA267" s="24">
        <f t="shared" si="19"/>
        <v>0</v>
      </c>
    </row>
    <row r="268" spans="47:53" x14ac:dyDescent="0.3">
      <c r="AU268" s="24">
        <f>SUM((IF(K268="Checked", 0.5, 0)), (IF(M269="Checked", 0.5, 0)))</f>
        <v>0</v>
      </c>
      <c r="AV268" s="24">
        <f t="shared" si="16"/>
        <v>0</v>
      </c>
      <c r="AW268" s="24" t="e">
        <f>(COUNTIF(#REF!, "Checked"))/4</f>
        <v>#REF!</v>
      </c>
      <c r="AX268" s="24">
        <f t="shared" si="17"/>
        <v>0</v>
      </c>
      <c r="AY268" s="24">
        <f t="shared" si="18"/>
        <v>0</v>
      </c>
      <c r="AZ268" s="24">
        <f>SUM((IF(P268="Checked",0.25,0)),(IF(O268="Checked",0.25,0)),(IF(R268="Checked",0.25,0)),(IF(S268="Checked",0.25,0)))</f>
        <v>0</v>
      </c>
      <c r="BA268" s="24">
        <f t="shared" si="19"/>
        <v>0</v>
      </c>
    </row>
    <row r="269" spans="47:53" x14ac:dyDescent="0.3">
      <c r="AU269" s="24">
        <f>SUM((IF(K269="Checked", 0.5, 0)), (IF(M270="Checked", 0.5, 0)))</f>
        <v>0</v>
      </c>
      <c r="AV269" s="24">
        <f t="shared" si="16"/>
        <v>0</v>
      </c>
      <c r="AW269" s="24" t="e">
        <f>(COUNTIF(#REF!, "Checked"))/4</f>
        <v>#REF!</v>
      </c>
      <c r="AX269" s="24">
        <f t="shared" si="17"/>
        <v>0</v>
      </c>
      <c r="AY269" s="24">
        <f t="shared" si="18"/>
        <v>0</v>
      </c>
      <c r="AZ269" s="24">
        <f>SUM((IF(P269="Checked",0.25,0)),(IF(O269="Checked",0.25,0)),(IF(R269="Checked",0.25,0)),(IF(S269="Checked",0.25,0)))</f>
        <v>0</v>
      </c>
      <c r="BA269" s="24">
        <f t="shared" si="19"/>
        <v>0</v>
      </c>
    </row>
    <row r="270" spans="47:53" x14ac:dyDescent="0.3">
      <c r="AU270" s="24">
        <f>SUM((IF(K270="Checked", 0.5, 0)), (IF(M271="Checked", 0.5, 0)))</f>
        <v>0</v>
      </c>
      <c r="AV270" s="24">
        <f t="shared" si="16"/>
        <v>0</v>
      </c>
      <c r="AW270" s="24" t="e">
        <f>(COUNTIF(#REF!, "Checked"))/4</f>
        <v>#REF!</v>
      </c>
      <c r="AX270" s="24">
        <f t="shared" si="17"/>
        <v>0</v>
      </c>
      <c r="AY270" s="24">
        <f t="shared" si="18"/>
        <v>0</v>
      </c>
      <c r="AZ270" s="24">
        <f>SUM((IF(P270="Checked",0.25,0)),(IF(O270="Checked",0.25,0)),(IF(R270="Checked",0.25,0)),(IF(S270="Checked",0.25,0)))</f>
        <v>0</v>
      </c>
      <c r="BA270" s="24">
        <f t="shared" si="19"/>
        <v>0</v>
      </c>
    </row>
    <row r="271" spans="47:53" x14ac:dyDescent="0.3">
      <c r="AU271" s="24">
        <f>SUM((IF(K271="Checked", 0.5, 0)), (IF(M272="Checked", 0.5, 0)))</f>
        <v>0</v>
      </c>
      <c r="AV271" s="24">
        <f t="shared" si="16"/>
        <v>0</v>
      </c>
      <c r="AW271" s="24" t="e">
        <f>(COUNTIF(#REF!, "Checked"))/4</f>
        <v>#REF!</v>
      </c>
      <c r="AX271" s="24">
        <f t="shared" si="17"/>
        <v>0</v>
      </c>
      <c r="AY271" s="24">
        <f t="shared" si="18"/>
        <v>0</v>
      </c>
      <c r="AZ271" s="24">
        <f>SUM((IF(P271="Checked",0.25,0)),(IF(O271="Checked",0.25,0)),(IF(R271="Checked",0.25,0)),(IF(S271="Checked",0.25,0)))</f>
        <v>0</v>
      </c>
      <c r="BA271" s="24">
        <f t="shared" si="19"/>
        <v>0</v>
      </c>
    </row>
    <row r="272" spans="47:53" x14ac:dyDescent="0.3">
      <c r="AU272" s="24">
        <f>SUM((IF(K272="Checked", 0.5, 0)), (IF(M273="Checked", 0.5, 0)))</f>
        <v>0</v>
      </c>
      <c r="AV272" s="24">
        <f t="shared" si="16"/>
        <v>0</v>
      </c>
      <c r="AW272" s="24" t="e">
        <f>(COUNTIF(#REF!, "Checked"))/4</f>
        <v>#REF!</v>
      </c>
      <c r="AX272" s="24">
        <f t="shared" si="17"/>
        <v>0</v>
      </c>
      <c r="AY272" s="24">
        <f t="shared" si="18"/>
        <v>0</v>
      </c>
      <c r="AZ272" s="24">
        <f>SUM((IF(P272="Checked",0.25,0)),(IF(O272="Checked",0.25,0)),(IF(R272="Checked",0.25,0)),(IF(S272="Checked",0.25,0)))</f>
        <v>0</v>
      </c>
      <c r="BA272" s="24">
        <f t="shared" si="19"/>
        <v>0</v>
      </c>
    </row>
    <row r="273" spans="47:53" x14ac:dyDescent="0.3">
      <c r="AU273" s="24">
        <f>SUM((IF(K273="Checked", 0.5, 0)), (IF(M274="Checked", 0.5, 0)))</f>
        <v>0</v>
      </c>
      <c r="AV273" s="24">
        <f t="shared" si="16"/>
        <v>0</v>
      </c>
      <c r="AW273" s="24" t="e">
        <f>(COUNTIF(#REF!, "Checked"))/4</f>
        <v>#REF!</v>
      </c>
      <c r="AX273" s="24">
        <f t="shared" si="17"/>
        <v>0</v>
      </c>
      <c r="AY273" s="24">
        <f t="shared" si="18"/>
        <v>0</v>
      </c>
      <c r="AZ273" s="24">
        <f>SUM((IF(P273="Checked",0.25,0)),(IF(O273="Checked",0.25,0)),(IF(R273="Checked",0.25,0)),(IF(S273="Checked",0.25,0)))</f>
        <v>0</v>
      </c>
      <c r="BA273" s="24">
        <f t="shared" si="19"/>
        <v>0</v>
      </c>
    </row>
    <row r="274" spans="47:53" x14ac:dyDescent="0.3">
      <c r="AU274" s="24">
        <f>SUM((IF(K274="Checked", 0.5, 0)), (IF(M275="Checked", 0.5, 0)))</f>
        <v>0</v>
      </c>
      <c r="AV274" s="24">
        <f t="shared" si="16"/>
        <v>0</v>
      </c>
      <c r="AW274" s="24" t="e">
        <f>(COUNTIF(#REF!, "Checked"))/4</f>
        <v>#REF!</v>
      </c>
      <c r="AX274" s="24">
        <f t="shared" si="17"/>
        <v>0</v>
      </c>
      <c r="AY274" s="24">
        <f t="shared" si="18"/>
        <v>0</v>
      </c>
      <c r="AZ274" s="24">
        <f>SUM((IF(P274="Checked",0.25,0)),(IF(O274="Checked",0.25,0)),(IF(R274="Checked",0.25,0)),(IF(S274="Checked",0.25,0)))</f>
        <v>0</v>
      </c>
      <c r="BA274" s="24">
        <f t="shared" si="19"/>
        <v>0</v>
      </c>
    </row>
    <row r="275" spans="47:53" x14ac:dyDescent="0.3">
      <c r="AU275" s="24">
        <f>SUM((IF(K275="Checked", 0.5, 0)), (IF(M276="Checked", 0.5, 0)))</f>
        <v>0</v>
      </c>
      <c r="AV275" s="24">
        <f t="shared" si="16"/>
        <v>0</v>
      </c>
      <c r="AW275" s="24" t="e">
        <f>(COUNTIF(#REF!, "Checked"))/4</f>
        <v>#REF!</v>
      </c>
      <c r="AX275" s="24">
        <f t="shared" si="17"/>
        <v>0</v>
      </c>
      <c r="AY275" s="24">
        <f t="shared" si="18"/>
        <v>0</v>
      </c>
      <c r="AZ275" s="24">
        <f>SUM((IF(P275="Checked",0.25,0)),(IF(O275="Checked",0.25,0)),(IF(R275="Checked",0.25,0)),(IF(S275="Checked",0.25,0)))</f>
        <v>0</v>
      </c>
      <c r="BA275" s="24">
        <f t="shared" si="19"/>
        <v>0</v>
      </c>
    </row>
    <row r="276" spans="47:53" x14ac:dyDescent="0.3">
      <c r="AU276" s="24">
        <f>SUM((IF(K276="Checked", 0.5, 0)), (IF(M277="Checked", 0.5, 0)))</f>
        <v>0</v>
      </c>
      <c r="AV276" s="24">
        <f t="shared" si="16"/>
        <v>0</v>
      </c>
      <c r="AW276" s="24" t="e">
        <f>(COUNTIF(#REF!, "Checked"))/4</f>
        <v>#REF!</v>
      </c>
      <c r="AX276" s="24">
        <f t="shared" si="17"/>
        <v>0</v>
      </c>
      <c r="AY276" s="24">
        <f t="shared" si="18"/>
        <v>0</v>
      </c>
      <c r="AZ276" s="24">
        <f>SUM((IF(P276="Checked",0.25,0)),(IF(O276="Checked",0.25,0)),(IF(R276="Checked",0.25,0)),(IF(S276="Checked",0.25,0)))</f>
        <v>0</v>
      </c>
      <c r="BA276" s="24">
        <f t="shared" si="19"/>
        <v>0</v>
      </c>
    </row>
    <row r="277" spans="47:53" x14ac:dyDescent="0.3">
      <c r="AU277" s="24">
        <f>SUM((IF(K277="Checked", 0.5, 0)), (IF(M278="Checked", 0.5, 0)))</f>
        <v>0</v>
      </c>
      <c r="AV277" s="24">
        <f t="shared" si="16"/>
        <v>0</v>
      </c>
      <c r="AW277" s="24" t="e">
        <f>(COUNTIF(#REF!, "Checked"))/4</f>
        <v>#REF!</v>
      </c>
      <c r="AX277" s="24">
        <f t="shared" si="17"/>
        <v>0</v>
      </c>
      <c r="AY277" s="24">
        <f t="shared" si="18"/>
        <v>0</v>
      </c>
      <c r="AZ277" s="24">
        <f>SUM((IF(P277="Checked",0.25,0)),(IF(O277="Checked",0.25,0)),(IF(R277="Checked",0.25,0)),(IF(S277="Checked",0.25,0)))</f>
        <v>0</v>
      </c>
      <c r="BA277" s="24">
        <f t="shared" si="19"/>
        <v>0</v>
      </c>
    </row>
    <row r="278" spans="47:53" x14ac:dyDescent="0.3">
      <c r="AU278" s="24">
        <f>SUM((IF(K278="Checked", 0.5, 0)), (IF(M279="Checked", 0.5, 0)))</f>
        <v>0</v>
      </c>
      <c r="AV278" s="24">
        <f t="shared" si="16"/>
        <v>0</v>
      </c>
      <c r="AW278" s="24" t="e">
        <f>(COUNTIF(#REF!, "Checked"))/4</f>
        <v>#REF!</v>
      </c>
      <c r="AX278" s="24">
        <f t="shared" si="17"/>
        <v>0</v>
      </c>
      <c r="AY278" s="24">
        <f t="shared" si="18"/>
        <v>0</v>
      </c>
      <c r="AZ278" s="24">
        <f>SUM((IF(P278="Checked",0.25,0)),(IF(O278="Checked",0.25,0)),(IF(R278="Checked",0.25,0)),(IF(S278="Checked",0.25,0)))</f>
        <v>0</v>
      </c>
      <c r="BA278" s="24">
        <f t="shared" si="19"/>
        <v>0</v>
      </c>
    </row>
    <row r="279" spans="47:53" x14ac:dyDescent="0.3">
      <c r="AU279" s="24">
        <f>SUM((IF(K279="Checked", 0.5, 0)), (IF(M280="Checked", 0.5, 0)))</f>
        <v>0</v>
      </c>
      <c r="AV279" s="24">
        <f t="shared" si="16"/>
        <v>0</v>
      </c>
      <c r="AW279" s="24" t="e">
        <f>(COUNTIF(#REF!, "Checked"))/4</f>
        <v>#REF!</v>
      </c>
      <c r="AX279" s="24">
        <f t="shared" si="17"/>
        <v>0</v>
      </c>
      <c r="AY279" s="24">
        <f t="shared" si="18"/>
        <v>0</v>
      </c>
      <c r="AZ279" s="24">
        <f>SUM((IF(P279="Checked",0.25,0)),(IF(O279="Checked",0.25,0)),(IF(R279="Checked",0.25,0)),(IF(S279="Checked",0.25,0)))</f>
        <v>0</v>
      </c>
      <c r="BA279" s="24">
        <f t="shared" si="19"/>
        <v>0</v>
      </c>
    </row>
    <row r="280" spans="47:53" x14ac:dyDescent="0.3">
      <c r="AU280" s="24">
        <f>SUM((IF(K280="Checked", 0.5, 0)), (IF(M281="Checked", 0.5, 0)))</f>
        <v>0</v>
      </c>
      <c r="AV280" s="24">
        <f t="shared" si="16"/>
        <v>0</v>
      </c>
      <c r="AW280" s="24" t="e">
        <f>(COUNTIF(#REF!, "Checked"))/4</f>
        <v>#REF!</v>
      </c>
      <c r="AX280" s="24">
        <f t="shared" si="17"/>
        <v>0</v>
      </c>
      <c r="AY280" s="24">
        <f t="shared" si="18"/>
        <v>0</v>
      </c>
      <c r="AZ280" s="24">
        <f>SUM((IF(P280="Checked",0.25,0)),(IF(O280="Checked",0.25,0)),(IF(R280="Checked",0.25,0)),(IF(S280="Checked",0.25,0)))</f>
        <v>0</v>
      </c>
      <c r="BA280" s="24">
        <f t="shared" si="19"/>
        <v>0</v>
      </c>
    </row>
    <row r="281" spans="47:53" x14ac:dyDescent="0.3">
      <c r="AU281" s="24">
        <f>SUM((IF(K281="Checked", 0.5, 0)), (IF(M282="Checked", 0.5, 0)))</f>
        <v>0</v>
      </c>
      <c r="AV281" s="24">
        <f t="shared" si="16"/>
        <v>0</v>
      </c>
      <c r="AW281" s="24" t="e">
        <f>(COUNTIF(#REF!, "Checked"))/4</f>
        <v>#REF!</v>
      </c>
      <c r="AX281" s="24">
        <f t="shared" si="17"/>
        <v>0</v>
      </c>
      <c r="AY281" s="24">
        <f t="shared" si="18"/>
        <v>0</v>
      </c>
      <c r="AZ281" s="24">
        <f>SUM((IF(P281="Checked",0.25,0)),(IF(O281="Checked",0.25,0)),(IF(R281="Checked",0.25,0)),(IF(S281="Checked",0.25,0)))</f>
        <v>0</v>
      </c>
      <c r="BA281" s="24">
        <f t="shared" si="19"/>
        <v>0</v>
      </c>
    </row>
    <row r="282" spans="47:53" x14ac:dyDescent="0.3">
      <c r="AU282" s="24">
        <f>SUM((IF(K282="Checked", 0.5, 0)), (IF(M283="Checked", 0.5, 0)))</f>
        <v>0</v>
      </c>
      <c r="AV282" s="24">
        <f t="shared" si="16"/>
        <v>0</v>
      </c>
      <c r="AW282" s="24" t="e">
        <f>(COUNTIF(#REF!, "Checked"))/4</f>
        <v>#REF!</v>
      </c>
      <c r="AX282" s="24">
        <f t="shared" si="17"/>
        <v>0</v>
      </c>
      <c r="AY282" s="24">
        <f t="shared" si="18"/>
        <v>0</v>
      </c>
      <c r="AZ282" s="24">
        <f>SUM((IF(P282="Checked",0.25,0)),(IF(O282="Checked",0.25,0)),(IF(R282="Checked",0.25,0)),(IF(S282="Checked",0.25,0)))</f>
        <v>0</v>
      </c>
      <c r="BA282" s="24">
        <f t="shared" si="19"/>
        <v>0</v>
      </c>
    </row>
    <row r="283" spans="47:53" x14ac:dyDescent="0.3">
      <c r="AU283" s="24">
        <f>SUM((IF(K283="Checked", 0.5, 0)), (IF(M284="Checked", 0.5, 0)))</f>
        <v>0</v>
      </c>
      <c r="AV283" s="24">
        <f t="shared" si="16"/>
        <v>0</v>
      </c>
      <c r="AW283" s="24" t="e">
        <f>(COUNTIF(#REF!, "Checked"))/4</f>
        <v>#REF!</v>
      </c>
      <c r="AX283" s="24">
        <f t="shared" si="17"/>
        <v>0</v>
      </c>
      <c r="AY283" s="24">
        <f t="shared" si="18"/>
        <v>0</v>
      </c>
      <c r="AZ283" s="24">
        <f>SUM((IF(P283="Checked",0.25,0)),(IF(O283="Checked",0.25,0)),(IF(R283="Checked",0.25,0)),(IF(S283="Checked",0.25,0)))</f>
        <v>0</v>
      </c>
      <c r="BA283" s="24">
        <f t="shared" si="19"/>
        <v>0</v>
      </c>
    </row>
    <row r="284" spans="47:53" x14ac:dyDescent="0.3">
      <c r="AU284" s="24">
        <f>SUM((IF(K284="Checked", 0.5, 0)), (IF(M285="Checked", 0.5, 0)))</f>
        <v>0</v>
      </c>
      <c r="AV284" s="24">
        <f t="shared" si="16"/>
        <v>0</v>
      </c>
      <c r="AW284" s="24" t="e">
        <f>(COUNTIF(#REF!, "Checked"))/4</f>
        <v>#REF!</v>
      </c>
      <c r="AX284" s="24">
        <f t="shared" si="17"/>
        <v>0</v>
      </c>
      <c r="AY284" s="24">
        <f t="shared" si="18"/>
        <v>0</v>
      </c>
      <c r="AZ284" s="24">
        <f>SUM((IF(P284="Checked",0.25,0)),(IF(O284="Checked",0.25,0)),(IF(R284="Checked",0.25,0)),(IF(S284="Checked",0.25,0)))</f>
        <v>0</v>
      </c>
      <c r="BA284" s="24">
        <f t="shared" si="19"/>
        <v>0</v>
      </c>
    </row>
    <row r="285" spans="47:53" x14ac:dyDescent="0.3">
      <c r="AU285" s="24">
        <f>SUM((IF(K285="Checked", 0.5, 0)), (IF(M286="Checked", 0.5, 0)))</f>
        <v>0</v>
      </c>
      <c r="AV285" s="24">
        <f t="shared" si="16"/>
        <v>0</v>
      </c>
      <c r="AW285" s="24" t="e">
        <f>(COUNTIF(#REF!, "Checked"))/4</f>
        <v>#REF!</v>
      </c>
      <c r="AX285" s="24">
        <f t="shared" si="17"/>
        <v>0</v>
      </c>
      <c r="AY285" s="24">
        <f t="shared" si="18"/>
        <v>0</v>
      </c>
      <c r="AZ285" s="24">
        <f>SUM((IF(P285="Checked",0.25,0)),(IF(O285="Checked",0.25,0)),(IF(R285="Checked",0.25,0)),(IF(S285="Checked",0.25,0)))</f>
        <v>0</v>
      </c>
      <c r="BA285" s="24">
        <f t="shared" si="19"/>
        <v>0</v>
      </c>
    </row>
    <row r="286" spans="47:53" x14ac:dyDescent="0.3">
      <c r="AU286" s="24">
        <f>SUM((IF(K286="Checked", 0.5, 0)), (IF(M287="Checked", 0.5, 0)))</f>
        <v>0</v>
      </c>
      <c r="AV286" s="24">
        <f t="shared" si="16"/>
        <v>0</v>
      </c>
      <c r="AW286" s="24" t="e">
        <f>(COUNTIF(#REF!, "Checked"))/4</f>
        <v>#REF!</v>
      </c>
      <c r="AX286" s="24">
        <f t="shared" si="17"/>
        <v>0</v>
      </c>
      <c r="AY286" s="24">
        <f t="shared" si="18"/>
        <v>0</v>
      </c>
      <c r="AZ286" s="24">
        <f>SUM((IF(P286="Checked",0.25,0)),(IF(O286="Checked",0.25,0)),(IF(R286="Checked",0.25,0)),(IF(S286="Checked",0.25,0)))</f>
        <v>0</v>
      </c>
      <c r="BA286" s="24">
        <f t="shared" si="19"/>
        <v>0</v>
      </c>
    </row>
    <row r="287" spans="47:53" x14ac:dyDescent="0.3">
      <c r="AU287" s="24">
        <f>SUM((IF(K287="Checked", 0.5, 0)), (IF(M288="Checked", 0.5, 0)))</f>
        <v>0</v>
      </c>
      <c r="AV287" s="24">
        <f t="shared" si="16"/>
        <v>0</v>
      </c>
      <c r="AW287" s="24" t="e">
        <f>(COUNTIF(#REF!, "Checked"))/4</f>
        <v>#REF!</v>
      </c>
      <c r="AX287" s="24">
        <f t="shared" si="17"/>
        <v>0</v>
      </c>
      <c r="AY287" s="24">
        <f t="shared" si="18"/>
        <v>0</v>
      </c>
      <c r="AZ287" s="24">
        <f>SUM((IF(P287="Checked",0.25,0)),(IF(O287="Checked",0.25,0)),(IF(R287="Checked",0.25,0)),(IF(S287="Checked",0.25,0)))</f>
        <v>0</v>
      </c>
      <c r="BA287" s="24">
        <f t="shared" si="19"/>
        <v>0</v>
      </c>
    </row>
    <row r="288" spans="47:53" x14ac:dyDescent="0.3">
      <c r="AU288" s="24">
        <f>SUM((IF(K288="Checked", 0.5, 0)), (IF(M289="Checked", 0.5, 0)))</f>
        <v>0</v>
      </c>
      <c r="AV288" s="24">
        <f t="shared" si="16"/>
        <v>0</v>
      </c>
      <c r="AW288" s="24" t="e">
        <f>(COUNTIF(#REF!, "Checked"))/4</f>
        <v>#REF!</v>
      </c>
      <c r="AX288" s="24">
        <f t="shared" si="17"/>
        <v>0</v>
      </c>
      <c r="AY288" s="24">
        <f t="shared" si="18"/>
        <v>0</v>
      </c>
      <c r="AZ288" s="24">
        <f>SUM((IF(P288="Checked",0.25,0)),(IF(O288="Checked",0.25,0)),(IF(R288="Checked",0.25,0)),(IF(S288="Checked",0.25,0)))</f>
        <v>0</v>
      </c>
      <c r="BA288" s="24">
        <f t="shared" si="19"/>
        <v>0</v>
      </c>
    </row>
    <row r="289" spans="47:53" x14ac:dyDescent="0.3">
      <c r="AU289" s="24">
        <f>SUM((IF(K289="Checked", 0.5, 0)), (IF(M290="Checked", 0.5, 0)))</f>
        <v>0</v>
      </c>
      <c r="AV289" s="24">
        <f t="shared" si="16"/>
        <v>0</v>
      </c>
      <c r="AW289" s="24" t="e">
        <f>(COUNTIF(#REF!, "Checked"))/4</f>
        <v>#REF!</v>
      </c>
      <c r="AX289" s="24">
        <f t="shared" si="17"/>
        <v>0</v>
      </c>
      <c r="AY289" s="24">
        <f t="shared" si="18"/>
        <v>0</v>
      </c>
      <c r="AZ289" s="24">
        <f>SUM((IF(P289="Checked",0.25,0)),(IF(O289="Checked",0.25,0)),(IF(R289="Checked",0.25,0)),(IF(S289="Checked",0.25,0)))</f>
        <v>0</v>
      </c>
      <c r="BA289" s="24">
        <f t="shared" si="19"/>
        <v>0</v>
      </c>
    </row>
    <row r="290" spans="47:53" x14ac:dyDescent="0.3">
      <c r="AU290" s="24">
        <f>SUM((IF(K290="Checked", 0.5, 0)), (IF(M291="Checked", 0.5, 0)))</f>
        <v>0</v>
      </c>
      <c r="AV290" s="24">
        <f t="shared" si="16"/>
        <v>0</v>
      </c>
      <c r="AW290" s="24" t="e">
        <f>(COUNTIF(#REF!, "Checked"))/4</f>
        <v>#REF!</v>
      </c>
      <c r="AX290" s="24">
        <f t="shared" si="17"/>
        <v>0</v>
      </c>
      <c r="AY290" s="24">
        <f t="shared" si="18"/>
        <v>0</v>
      </c>
      <c r="AZ290" s="24">
        <f>SUM((IF(P290="Checked",0.25,0)),(IF(O290="Checked",0.25,0)),(IF(R290="Checked",0.25,0)),(IF(S290="Checked",0.25,0)))</f>
        <v>0</v>
      </c>
      <c r="BA290" s="24">
        <f t="shared" si="19"/>
        <v>0</v>
      </c>
    </row>
    <row r="291" spans="47:53" x14ac:dyDescent="0.3">
      <c r="AU291" s="24">
        <f>SUM((IF(K291="Checked", 0.5, 0)), (IF(M292="Checked", 0.5, 0)))</f>
        <v>0</v>
      </c>
      <c r="AV291" s="24">
        <f t="shared" si="16"/>
        <v>0</v>
      </c>
      <c r="AW291" s="24" t="e">
        <f>(COUNTIF(#REF!, "Checked"))/4</f>
        <v>#REF!</v>
      </c>
      <c r="AX291" s="24">
        <f t="shared" si="17"/>
        <v>0</v>
      </c>
      <c r="AY291" s="24">
        <f t="shared" si="18"/>
        <v>0</v>
      </c>
      <c r="AZ291" s="24">
        <f>SUM((IF(P291="Checked",0.25,0)),(IF(O291="Checked",0.25,0)),(IF(R291="Checked",0.25,0)),(IF(S291="Checked",0.25,0)))</f>
        <v>0</v>
      </c>
      <c r="BA291" s="24">
        <f t="shared" si="19"/>
        <v>0</v>
      </c>
    </row>
    <row r="292" spans="47:53" x14ac:dyDescent="0.3">
      <c r="AU292" s="24">
        <f>SUM((IF(K292="Checked", 0.5, 0)), (IF(M293="Checked", 0.5, 0)))</f>
        <v>0</v>
      </c>
      <c r="AV292" s="24">
        <f t="shared" si="16"/>
        <v>0</v>
      </c>
      <c r="AW292" s="24" t="e">
        <f>(COUNTIF(#REF!, "Checked"))/4</f>
        <v>#REF!</v>
      </c>
      <c r="AX292" s="24">
        <f t="shared" si="17"/>
        <v>0</v>
      </c>
      <c r="AY292" s="24">
        <f t="shared" si="18"/>
        <v>0</v>
      </c>
      <c r="AZ292" s="24">
        <f>SUM((IF(P292="Checked",0.25,0)),(IF(O292="Checked",0.25,0)),(IF(R292="Checked",0.25,0)),(IF(S292="Checked",0.25,0)))</f>
        <v>0</v>
      </c>
      <c r="BA292" s="24">
        <f t="shared" si="19"/>
        <v>0</v>
      </c>
    </row>
    <row r="293" spans="47:53" x14ac:dyDescent="0.3">
      <c r="AU293" s="24">
        <f>SUM((IF(K293="Checked", 0.5, 0)), (IF(M294="Checked", 0.5, 0)))</f>
        <v>0</v>
      </c>
      <c r="AV293" s="24">
        <f t="shared" si="16"/>
        <v>0</v>
      </c>
      <c r="AW293" s="24" t="e">
        <f>(COUNTIF(#REF!, "Checked"))/4</f>
        <v>#REF!</v>
      </c>
      <c r="AX293" s="24">
        <f t="shared" si="17"/>
        <v>0</v>
      </c>
      <c r="AY293" s="24">
        <f t="shared" si="18"/>
        <v>0</v>
      </c>
      <c r="AZ293" s="24">
        <f>SUM((IF(P293="Checked",0.25,0)),(IF(O293="Checked",0.25,0)),(IF(R293="Checked",0.25,0)),(IF(S293="Checked",0.25,0)))</f>
        <v>0</v>
      </c>
      <c r="BA293" s="24">
        <f t="shared" si="19"/>
        <v>0</v>
      </c>
    </row>
    <row r="294" spans="47:53" x14ac:dyDescent="0.3">
      <c r="AU294" s="24">
        <f>SUM((IF(K294="Checked", 0.5, 0)), (IF(M295="Checked", 0.5, 0)))</f>
        <v>0</v>
      </c>
      <c r="AV294" s="24">
        <f t="shared" si="16"/>
        <v>0</v>
      </c>
      <c r="AW294" s="24" t="e">
        <f>(COUNTIF(#REF!, "Checked"))/4</f>
        <v>#REF!</v>
      </c>
      <c r="AX294" s="24">
        <f t="shared" si="17"/>
        <v>0</v>
      </c>
      <c r="AY294" s="24">
        <f t="shared" si="18"/>
        <v>0</v>
      </c>
      <c r="AZ294" s="24">
        <f>SUM((IF(P294="Checked",0.25,0)),(IF(O294="Checked",0.25,0)),(IF(R294="Checked",0.25,0)),(IF(S294="Checked",0.25,0)))</f>
        <v>0</v>
      </c>
      <c r="BA294" s="24">
        <f t="shared" si="19"/>
        <v>0</v>
      </c>
    </row>
    <row r="295" spans="47:53" x14ac:dyDescent="0.3">
      <c r="AU295" s="24">
        <f>SUM((IF(K295="Checked", 0.5, 0)), (IF(M296="Checked", 0.5, 0)))</f>
        <v>0</v>
      </c>
      <c r="AV295" s="24">
        <f t="shared" si="16"/>
        <v>0</v>
      </c>
      <c r="AW295" s="24" t="e">
        <f>(COUNTIF(#REF!, "Checked"))/4</f>
        <v>#REF!</v>
      </c>
      <c r="AX295" s="24">
        <f t="shared" si="17"/>
        <v>0</v>
      </c>
      <c r="AY295" s="24">
        <f t="shared" si="18"/>
        <v>0</v>
      </c>
      <c r="AZ295" s="24">
        <f>SUM((IF(P295="Checked",0.25,0)),(IF(O295="Checked",0.25,0)),(IF(R295="Checked",0.25,0)),(IF(S295="Checked",0.25,0)))</f>
        <v>0</v>
      </c>
      <c r="BA295" s="24">
        <f t="shared" si="19"/>
        <v>0</v>
      </c>
    </row>
    <row r="296" spans="47:53" x14ac:dyDescent="0.3">
      <c r="AU296" s="24">
        <f>SUM((IF(K296="Checked", 0.5, 0)), (IF(M297="Checked", 0.5, 0)))</f>
        <v>0</v>
      </c>
      <c r="AV296" s="24">
        <f t="shared" si="16"/>
        <v>0</v>
      </c>
      <c r="AW296" s="24" t="e">
        <f>(COUNTIF(#REF!, "Checked"))/4</f>
        <v>#REF!</v>
      </c>
      <c r="AX296" s="24">
        <f t="shared" si="17"/>
        <v>0</v>
      </c>
      <c r="AY296" s="24">
        <f t="shared" si="18"/>
        <v>0</v>
      </c>
      <c r="AZ296" s="24">
        <f>SUM((IF(P296="Checked",0.25,0)),(IF(O296="Checked",0.25,0)),(IF(R296="Checked",0.25,0)),(IF(S296="Checked",0.25,0)))</f>
        <v>0</v>
      </c>
      <c r="BA296" s="24">
        <f t="shared" si="19"/>
        <v>0</v>
      </c>
    </row>
    <row r="297" spans="47:53" x14ac:dyDescent="0.3">
      <c r="AU297" s="24">
        <f>SUM((IF(K297="Checked", 0.5, 0)), (IF(M298="Checked", 0.5, 0)))</f>
        <v>0</v>
      </c>
      <c r="AV297" s="24">
        <f t="shared" si="16"/>
        <v>0</v>
      </c>
      <c r="AW297" s="24" t="e">
        <f>(COUNTIF(#REF!, "Checked"))/4</f>
        <v>#REF!</v>
      </c>
      <c r="AX297" s="24">
        <f t="shared" si="17"/>
        <v>0</v>
      </c>
      <c r="AY297" s="24">
        <f t="shared" si="18"/>
        <v>0</v>
      </c>
      <c r="AZ297" s="24">
        <f>SUM((IF(P297="Checked",0.25,0)),(IF(O297="Checked",0.25,0)),(IF(R297="Checked",0.25,0)),(IF(S297="Checked",0.25,0)))</f>
        <v>0</v>
      </c>
      <c r="BA297" s="24">
        <f t="shared" si="19"/>
        <v>0</v>
      </c>
    </row>
    <row r="298" spans="47:53" x14ac:dyDescent="0.3">
      <c r="AU298" s="24">
        <f>SUM((IF(K298="Checked", 0.5, 0)), (IF(M299="Checked", 0.5, 0)))</f>
        <v>0</v>
      </c>
      <c r="AV298" s="24">
        <f t="shared" si="16"/>
        <v>0</v>
      </c>
      <c r="AW298" s="24" t="e">
        <f>(COUNTIF(#REF!, "Checked"))/4</f>
        <v>#REF!</v>
      </c>
      <c r="AX298" s="24">
        <f t="shared" si="17"/>
        <v>0</v>
      </c>
      <c r="AY298" s="24">
        <f t="shared" si="18"/>
        <v>0</v>
      </c>
      <c r="AZ298" s="24">
        <f>SUM((IF(P298="Checked",0.25,0)),(IF(O298="Checked",0.25,0)),(IF(R298="Checked",0.25,0)),(IF(S298="Checked",0.25,0)))</f>
        <v>0</v>
      </c>
      <c r="BA298" s="24">
        <f t="shared" si="19"/>
        <v>0</v>
      </c>
    </row>
    <row r="299" spans="47:53" x14ac:dyDescent="0.3">
      <c r="AU299" s="24">
        <f>SUM((IF(K299="Checked", 0.5, 0)), (IF(M300="Checked", 0.5, 0)))</f>
        <v>0</v>
      </c>
      <c r="AV299" s="24">
        <f t="shared" si="16"/>
        <v>0</v>
      </c>
      <c r="AW299" s="24" t="e">
        <f>(COUNTIF(#REF!, "Checked"))/4</f>
        <v>#REF!</v>
      </c>
      <c r="AX299" s="24">
        <f t="shared" si="17"/>
        <v>0</v>
      </c>
      <c r="AY299" s="24">
        <f t="shared" si="18"/>
        <v>0</v>
      </c>
      <c r="AZ299" s="24">
        <f>SUM((IF(P299="Checked",0.25,0)),(IF(O299="Checked",0.25,0)),(IF(R299="Checked",0.25,0)),(IF(S299="Checked",0.25,0)))</f>
        <v>0</v>
      </c>
      <c r="BA299" s="24">
        <f t="shared" si="19"/>
        <v>0</v>
      </c>
    </row>
    <row r="300" spans="47:53" x14ac:dyDescent="0.3">
      <c r="AU300" s="24">
        <f>SUM((IF(K300="Checked", 0.5, 0)), (IF(M301="Checked", 0.5, 0)))</f>
        <v>0</v>
      </c>
      <c r="AV300" s="24">
        <f t="shared" si="16"/>
        <v>0</v>
      </c>
      <c r="AW300" s="24" t="e">
        <f>(COUNTIF(#REF!, "Checked"))/4</f>
        <v>#REF!</v>
      </c>
      <c r="AX300" s="24">
        <f t="shared" si="17"/>
        <v>0</v>
      </c>
      <c r="AY300" s="24">
        <f t="shared" si="18"/>
        <v>0</v>
      </c>
      <c r="AZ300" s="24">
        <f>SUM((IF(P300="Checked",0.25,0)),(IF(O300="Checked",0.25,0)),(IF(R300="Checked",0.25,0)),(IF(S300="Checked",0.25,0)))</f>
        <v>0</v>
      </c>
      <c r="BA300" s="24">
        <f t="shared" si="19"/>
        <v>0</v>
      </c>
    </row>
    <row r="301" spans="47:53" x14ac:dyDescent="0.3">
      <c r="AU301" s="24">
        <f>SUM((IF(K301="Checked", 0.5, 0)), (IF(M302="Checked", 0.5, 0)))</f>
        <v>0</v>
      </c>
      <c r="AV301" s="24">
        <f t="shared" si="16"/>
        <v>0</v>
      </c>
      <c r="AW301" s="24" t="e">
        <f>(COUNTIF(#REF!, "Checked"))/4</f>
        <v>#REF!</v>
      </c>
      <c r="AX301" s="24">
        <f t="shared" si="17"/>
        <v>0</v>
      </c>
      <c r="AY301" s="24">
        <f t="shared" si="18"/>
        <v>0</v>
      </c>
      <c r="AZ301" s="24">
        <f>SUM((IF(P301="Checked",0.25,0)),(IF(O301="Checked",0.25,0)),(IF(R301="Checked",0.25,0)),(IF(S301="Checked",0.25,0)))</f>
        <v>0</v>
      </c>
      <c r="BA301" s="24">
        <f t="shared" si="19"/>
        <v>0</v>
      </c>
    </row>
    <row r="302" spans="47:53" x14ac:dyDescent="0.3">
      <c r="AU302" s="24">
        <f>SUM((IF(K302="Checked", 0.5, 0)), (IF(M303="Checked", 0.5, 0)))</f>
        <v>0</v>
      </c>
      <c r="AV302" s="24">
        <f t="shared" si="16"/>
        <v>0</v>
      </c>
      <c r="AW302" s="24" t="e">
        <f>(COUNTIF(#REF!, "Checked"))/4</f>
        <v>#REF!</v>
      </c>
      <c r="AX302" s="24">
        <f t="shared" si="17"/>
        <v>0</v>
      </c>
      <c r="AY302" s="24">
        <f t="shared" si="18"/>
        <v>0</v>
      </c>
      <c r="AZ302" s="24">
        <f>SUM((IF(P302="Checked",0.25,0)),(IF(O302="Checked",0.25,0)),(IF(R302="Checked",0.25,0)),(IF(S302="Checked",0.25,0)))</f>
        <v>0</v>
      </c>
      <c r="BA302" s="24">
        <f t="shared" si="19"/>
        <v>0</v>
      </c>
    </row>
    <row r="303" spans="47:53" x14ac:dyDescent="0.3">
      <c r="AU303" s="24">
        <f>SUM((IF(K303="Checked", 0.5, 0)), (IF(M304="Checked", 0.5, 0)))</f>
        <v>0</v>
      </c>
      <c r="AV303" s="24">
        <f t="shared" si="16"/>
        <v>0</v>
      </c>
      <c r="AW303" s="24" t="e">
        <f>(COUNTIF(#REF!, "Checked"))/4</f>
        <v>#REF!</v>
      </c>
      <c r="AX303" s="24">
        <f t="shared" si="17"/>
        <v>0</v>
      </c>
      <c r="AY303" s="24">
        <f t="shared" si="18"/>
        <v>0</v>
      </c>
      <c r="AZ303" s="24">
        <f>SUM((IF(P303="Checked",0.25,0)),(IF(O303="Checked",0.25,0)),(IF(R303="Checked",0.25,0)),(IF(S303="Checked",0.25,0)))</f>
        <v>0</v>
      </c>
      <c r="BA303" s="24">
        <f t="shared" si="19"/>
        <v>0</v>
      </c>
    </row>
    <row r="304" spans="47:53" x14ac:dyDescent="0.3">
      <c r="AU304" s="24">
        <f>SUM((IF(K304="Checked", 0.5, 0)), (IF(M305="Checked", 0.5, 0)))</f>
        <v>0</v>
      </c>
      <c r="AV304" s="24">
        <f t="shared" si="16"/>
        <v>0</v>
      </c>
      <c r="AW304" s="24" t="e">
        <f>(COUNTIF(#REF!, "Checked"))/4</f>
        <v>#REF!</v>
      </c>
      <c r="AX304" s="24">
        <f t="shared" si="17"/>
        <v>0</v>
      </c>
      <c r="AY304" s="24">
        <f t="shared" si="18"/>
        <v>0</v>
      </c>
      <c r="AZ304" s="24">
        <f>SUM((IF(P304="Checked",0.25,0)),(IF(O304="Checked",0.25,0)),(IF(R304="Checked",0.25,0)),(IF(S304="Checked",0.25,0)))</f>
        <v>0</v>
      </c>
      <c r="BA304" s="24">
        <f t="shared" si="19"/>
        <v>0</v>
      </c>
    </row>
    <row r="305" spans="47:53" x14ac:dyDescent="0.3">
      <c r="AU305" s="24">
        <f>SUM((IF(K305="Checked", 0.5, 0)), (IF(M306="Checked", 0.5, 0)))</f>
        <v>0</v>
      </c>
      <c r="AV305" s="24">
        <f t="shared" si="16"/>
        <v>0</v>
      </c>
      <c r="AW305" s="24" t="e">
        <f>(COUNTIF(#REF!, "Checked"))/4</f>
        <v>#REF!</v>
      </c>
      <c r="AX305" s="24">
        <f t="shared" si="17"/>
        <v>0</v>
      </c>
      <c r="AY305" s="24">
        <f t="shared" si="18"/>
        <v>0</v>
      </c>
      <c r="AZ305" s="24">
        <f>SUM((IF(P305="Checked",0.25,0)),(IF(O305="Checked",0.25,0)),(IF(R305="Checked",0.25,0)),(IF(S305="Checked",0.25,0)))</f>
        <v>0</v>
      </c>
      <c r="BA305" s="24">
        <f t="shared" si="19"/>
        <v>0</v>
      </c>
    </row>
    <row r="306" spans="47:53" x14ac:dyDescent="0.3">
      <c r="AU306" s="24">
        <f>SUM((IF(K306="Checked", 0.5, 0)), (IF(M307="Checked", 0.5, 0)))</f>
        <v>0</v>
      </c>
      <c r="AV306" s="24">
        <f t="shared" si="16"/>
        <v>0</v>
      </c>
      <c r="AW306" s="24" t="e">
        <f>(COUNTIF(#REF!, "Checked"))/4</f>
        <v>#REF!</v>
      </c>
      <c r="AX306" s="24">
        <f t="shared" si="17"/>
        <v>0</v>
      </c>
      <c r="AY306" s="24">
        <f t="shared" si="18"/>
        <v>0</v>
      </c>
      <c r="AZ306" s="24">
        <f>SUM((IF(P306="Checked",0.25,0)),(IF(O306="Checked",0.25,0)),(IF(R306="Checked",0.25,0)),(IF(S306="Checked",0.25,0)))</f>
        <v>0</v>
      </c>
      <c r="BA306" s="24">
        <f t="shared" si="19"/>
        <v>0</v>
      </c>
    </row>
    <row r="307" spans="47:53" x14ac:dyDescent="0.3">
      <c r="AU307" s="24">
        <f>SUM((IF(K307="Checked", 0.5, 0)), (IF(M308="Checked", 0.5, 0)))</f>
        <v>0</v>
      </c>
      <c r="AV307" s="24">
        <f t="shared" si="16"/>
        <v>0</v>
      </c>
      <c r="AW307" s="24" t="e">
        <f>(COUNTIF(#REF!, "Checked"))/4</f>
        <v>#REF!</v>
      </c>
      <c r="AX307" s="24">
        <f t="shared" si="17"/>
        <v>0</v>
      </c>
      <c r="AY307" s="24">
        <f t="shared" si="18"/>
        <v>0</v>
      </c>
      <c r="AZ307" s="24">
        <f>SUM((IF(P307="Checked",0.25,0)),(IF(O307="Checked",0.25,0)),(IF(R307="Checked",0.25,0)),(IF(S307="Checked",0.25,0)))</f>
        <v>0</v>
      </c>
      <c r="BA307" s="24">
        <f t="shared" si="19"/>
        <v>0</v>
      </c>
    </row>
    <row r="308" spans="47:53" x14ac:dyDescent="0.3">
      <c r="AU308" s="24">
        <f>SUM((IF(K308="Checked", 0.5, 0)), (IF(M309="Checked", 0.5, 0)))</f>
        <v>0</v>
      </c>
      <c r="AV308" s="24">
        <f t="shared" si="16"/>
        <v>0</v>
      </c>
      <c r="AW308" s="24" t="e">
        <f>(COUNTIF(#REF!, "Checked"))/4</f>
        <v>#REF!</v>
      </c>
      <c r="AX308" s="24">
        <f t="shared" si="17"/>
        <v>0</v>
      </c>
      <c r="AY308" s="24">
        <f t="shared" si="18"/>
        <v>0</v>
      </c>
      <c r="AZ308" s="24">
        <f>SUM((IF(P308="Checked",0.25,0)),(IF(O308="Checked",0.25,0)),(IF(R308="Checked",0.25,0)),(IF(S308="Checked",0.25,0)))</f>
        <v>0</v>
      </c>
      <c r="BA308" s="24">
        <f t="shared" si="19"/>
        <v>0</v>
      </c>
    </row>
    <row r="309" spans="47:53" x14ac:dyDescent="0.3">
      <c r="AU309" s="24">
        <f>SUM((IF(K309="Checked", 0.5, 0)), (IF(M310="Checked", 0.5, 0)))</f>
        <v>0</v>
      </c>
      <c r="AV309" s="24">
        <f t="shared" si="16"/>
        <v>0</v>
      </c>
      <c r="AW309" s="24" t="e">
        <f>(COUNTIF(#REF!, "Checked"))/4</f>
        <v>#REF!</v>
      </c>
      <c r="AX309" s="24">
        <f t="shared" si="17"/>
        <v>0</v>
      </c>
      <c r="AY309" s="24">
        <f t="shared" si="18"/>
        <v>0</v>
      </c>
      <c r="AZ309" s="24">
        <f>SUM((IF(P309="Checked",0.25,0)),(IF(O309="Checked",0.25,0)),(IF(R309="Checked",0.25,0)),(IF(S309="Checked",0.25,0)))</f>
        <v>0</v>
      </c>
      <c r="BA309" s="24">
        <f t="shared" si="19"/>
        <v>0</v>
      </c>
    </row>
    <row r="310" spans="47:53" x14ac:dyDescent="0.3">
      <c r="AU310" s="24">
        <f>SUM((IF(K310="Checked", 0.5, 0)), (IF(M311="Checked", 0.5, 0)))</f>
        <v>0</v>
      </c>
      <c r="AV310" s="24">
        <f t="shared" si="16"/>
        <v>0</v>
      </c>
      <c r="AW310" s="24" t="e">
        <f>(COUNTIF(#REF!, "Checked"))/4</f>
        <v>#REF!</v>
      </c>
      <c r="AX310" s="24">
        <f t="shared" si="17"/>
        <v>0</v>
      </c>
      <c r="AY310" s="24">
        <f t="shared" si="18"/>
        <v>0</v>
      </c>
      <c r="AZ310" s="24">
        <f>SUM((IF(P310="Checked",0.25,0)),(IF(O310="Checked",0.25,0)),(IF(R310="Checked",0.25,0)),(IF(S310="Checked",0.25,0)))</f>
        <v>0</v>
      </c>
      <c r="BA310" s="24">
        <f t="shared" si="19"/>
        <v>0</v>
      </c>
    </row>
    <row r="311" spans="47:53" x14ac:dyDescent="0.3">
      <c r="AU311" s="24">
        <f>SUM((IF(K311="Checked", 0.5, 0)), (IF(M312="Checked", 0.5, 0)))</f>
        <v>0</v>
      </c>
      <c r="AV311" s="24">
        <f t="shared" si="16"/>
        <v>0</v>
      </c>
      <c r="AW311" s="24" t="e">
        <f>(COUNTIF(#REF!, "Checked"))/4</f>
        <v>#REF!</v>
      </c>
      <c r="AX311" s="24">
        <f t="shared" si="17"/>
        <v>0</v>
      </c>
      <c r="AY311" s="24">
        <f t="shared" si="18"/>
        <v>0</v>
      </c>
      <c r="AZ311" s="24">
        <f>SUM((IF(P311="Checked",0.25,0)),(IF(O311="Checked",0.25,0)),(IF(R311="Checked",0.25,0)),(IF(S311="Checked",0.25,0)))</f>
        <v>0</v>
      </c>
      <c r="BA311" s="24">
        <f t="shared" si="19"/>
        <v>0</v>
      </c>
    </row>
    <row r="312" spans="47:53" x14ac:dyDescent="0.3">
      <c r="AU312" s="24">
        <f>SUM((IF(K312="Checked", 0.5, 0)), (IF(M313="Checked", 0.5, 0)))</f>
        <v>0</v>
      </c>
      <c r="AV312" s="24">
        <f t="shared" si="16"/>
        <v>0</v>
      </c>
      <c r="AW312" s="24" t="e">
        <f>(COUNTIF(#REF!, "Checked"))/4</f>
        <v>#REF!</v>
      </c>
      <c r="AX312" s="24">
        <f t="shared" si="17"/>
        <v>0</v>
      </c>
      <c r="AY312" s="24">
        <f t="shared" si="18"/>
        <v>0</v>
      </c>
      <c r="AZ312" s="24">
        <f>SUM((IF(P312="Checked",0.25,0)),(IF(O312="Checked",0.25,0)),(IF(R312="Checked",0.25,0)),(IF(S312="Checked",0.25,0)))</f>
        <v>0</v>
      </c>
      <c r="BA312" s="24">
        <f t="shared" si="19"/>
        <v>0</v>
      </c>
    </row>
    <row r="313" spans="47:53" x14ac:dyDescent="0.3">
      <c r="AU313" s="24">
        <f>SUM((IF(K313="Checked", 0.5, 0)), (IF(M314="Checked", 0.5, 0)))</f>
        <v>0</v>
      </c>
      <c r="AV313" s="24">
        <f t="shared" si="16"/>
        <v>0</v>
      </c>
      <c r="AW313" s="24" t="e">
        <f>(COUNTIF(#REF!, "Checked"))/4</f>
        <v>#REF!</v>
      </c>
      <c r="AX313" s="24">
        <f t="shared" si="17"/>
        <v>0</v>
      </c>
      <c r="AY313" s="24">
        <f t="shared" si="18"/>
        <v>0</v>
      </c>
      <c r="AZ313" s="24">
        <f>SUM((IF(P313="Checked",0.25,0)),(IF(O313="Checked",0.25,0)),(IF(R313="Checked",0.25,0)),(IF(S313="Checked",0.25,0)))</f>
        <v>0</v>
      </c>
      <c r="BA313" s="24">
        <f t="shared" si="19"/>
        <v>0</v>
      </c>
    </row>
    <row r="314" spans="47:53" x14ac:dyDescent="0.3">
      <c r="AU314" s="24">
        <f>SUM((IF(K314="Checked", 0.5, 0)), (IF(M315="Checked", 0.5, 0)))</f>
        <v>0</v>
      </c>
      <c r="AV314" s="24">
        <f t="shared" si="16"/>
        <v>0</v>
      </c>
      <c r="AW314" s="24" t="e">
        <f>(COUNTIF(#REF!, "Checked"))/4</f>
        <v>#REF!</v>
      </c>
      <c r="AX314" s="24">
        <f t="shared" si="17"/>
        <v>0</v>
      </c>
      <c r="AY314" s="24">
        <f t="shared" si="18"/>
        <v>0</v>
      </c>
      <c r="AZ314" s="24">
        <f>SUM((IF(P314="Checked",0.25,0)),(IF(O314="Checked",0.25,0)),(IF(R314="Checked",0.25,0)),(IF(S314="Checked",0.25,0)))</f>
        <v>0</v>
      </c>
      <c r="BA314" s="24">
        <f t="shared" si="19"/>
        <v>0</v>
      </c>
    </row>
    <row r="315" spans="47:53" x14ac:dyDescent="0.3">
      <c r="AU315" s="24">
        <f>SUM((IF(K315="Checked", 0.5, 0)), (IF(M316="Checked", 0.5, 0)))</f>
        <v>0</v>
      </c>
      <c r="AV315" s="24">
        <f t="shared" si="16"/>
        <v>0</v>
      </c>
      <c r="AW315" s="24" t="e">
        <f>(COUNTIF(#REF!, "Checked"))/4</f>
        <v>#REF!</v>
      </c>
      <c r="AX315" s="24">
        <f t="shared" si="17"/>
        <v>0</v>
      </c>
      <c r="AY315" s="24">
        <f t="shared" si="18"/>
        <v>0</v>
      </c>
      <c r="AZ315" s="24">
        <f>SUM((IF(P315="Checked",0.25,0)),(IF(O315="Checked",0.25,0)),(IF(R315="Checked",0.25,0)),(IF(S315="Checked",0.25,0)))</f>
        <v>0</v>
      </c>
      <c r="BA315" s="24">
        <f t="shared" si="19"/>
        <v>0</v>
      </c>
    </row>
    <row r="316" spans="47:53" x14ac:dyDescent="0.3">
      <c r="AU316" s="24">
        <f>SUM((IF(K316="Checked", 0.5, 0)), (IF(M317="Checked", 0.5, 0)))</f>
        <v>0</v>
      </c>
      <c r="AV316" s="24">
        <f t="shared" si="16"/>
        <v>0</v>
      </c>
      <c r="AW316" s="24" t="e">
        <f>(COUNTIF(#REF!, "Checked"))/4</f>
        <v>#REF!</v>
      </c>
      <c r="AX316" s="24">
        <f t="shared" si="17"/>
        <v>0</v>
      </c>
      <c r="AY316" s="24">
        <f t="shared" si="18"/>
        <v>0</v>
      </c>
      <c r="AZ316" s="24">
        <f>SUM((IF(P316="Checked",0.25,0)),(IF(O316="Checked",0.25,0)),(IF(R316="Checked",0.25,0)),(IF(S316="Checked",0.25,0)))</f>
        <v>0</v>
      </c>
      <c r="BA316" s="24">
        <f t="shared" si="19"/>
        <v>0</v>
      </c>
    </row>
    <row r="317" spans="47:53" x14ac:dyDescent="0.3">
      <c r="AU317" s="24">
        <f>SUM((IF(K317="Checked", 0.5, 0)), (IF(M318="Checked", 0.5, 0)))</f>
        <v>0</v>
      </c>
      <c r="AV317" s="24">
        <f t="shared" si="16"/>
        <v>0</v>
      </c>
      <c r="AW317" s="24" t="e">
        <f>(COUNTIF(#REF!, "Checked"))/4</f>
        <v>#REF!</v>
      </c>
      <c r="AX317" s="24">
        <f t="shared" si="17"/>
        <v>0</v>
      </c>
      <c r="AY317" s="24">
        <f t="shared" si="18"/>
        <v>0</v>
      </c>
      <c r="AZ317" s="24">
        <f>SUM((IF(P317="Checked",0.25,0)),(IF(O317="Checked",0.25,0)),(IF(R317="Checked",0.25,0)),(IF(S317="Checked",0.25,0)))</f>
        <v>0</v>
      </c>
      <c r="BA317" s="24">
        <f t="shared" si="19"/>
        <v>0</v>
      </c>
    </row>
    <row r="318" spans="47:53" x14ac:dyDescent="0.3">
      <c r="AU318" s="24">
        <f>SUM((IF(K318="Checked", 0.5, 0)), (IF(M319="Checked", 0.5, 0)))</f>
        <v>0</v>
      </c>
      <c r="AV318" s="24">
        <f t="shared" si="16"/>
        <v>0</v>
      </c>
      <c r="AW318" s="24" t="e">
        <f>(COUNTIF(#REF!, "Checked"))/4</f>
        <v>#REF!</v>
      </c>
      <c r="AX318" s="24">
        <f t="shared" si="17"/>
        <v>0</v>
      </c>
      <c r="AY318" s="24">
        <f t="shared" si="18"/>
        <v>0</v>
      </c>
      <c r="AZ318" s="24">
        <f>SUM((IF(P318="Checked",0.25,0)),(IF(O318="Checked",0.25,0)),(IF(R318="Checked",0.25,0)),(IF(S318="Checked",0.25,0)))</f>
        <v>0</v>
      </c>
      <c r="BA318" s="24">
        <f t="shared" si="19"/>
        <v>0</v>
      </c>
    </row>
    <row r="319" spans="47:53" x14ac:dyDescent="0.3">
      <c r="AU319" s="24">
        <f>SUM((IF(K319="Checked", 0.5, 0)), (IF(M320="Checked", 0.5, 0)))</f>
        <v>0</v>
      </c>
      <c r="AV319" s="24">
        <f t="shared" si="16"/>
        <v>0</v>
      </c>
      <c r="AW319" s="24" t="e">
        <f>(COUNTIF(#REF!, "Checked"))/4</f>
        <v>#REF!</v>
      </c>
      <c r="AX319" s="24">
        <f t="shared" si="17"/>
        <v>0</v>
      </c>
      <c r="AY319" s="24">
        <f t="shared" si="18"/>
        <v>0</v>
      </c>
      <c r="AZ319" s="24">
        <f>SUM((IF(P319="Checked",0.25,0)),(IF(O319="Checked",0.25,0)),(IF(R319="Checked",0.25,0)),(IF(S319="Checked",0.25,0)))</f>
        <v>0</v>
      </c>
      <c r="BA319" s="24">
        <f t="shared" si="19"/>
        <v>0</v>
      </c>
    </row>
    <row r="320" spans="47:53" x14ac:dyDescent="0.3">
      <c r="AU320" s="24">
        <f>SUM((IF(K320="Checked", 0.5, 0)), (IF(M321="Checked", 0.5, 0)))</f>
        <v>0</v>
      </c>
      <c r="AV320" s="24">
        <f t="shared" si="16"/>
        <v>0</v>
      </c>
      <c r="AW320" s="24" t="e">
        <f>(COUNTIF(#REF!, "Checked"))/4</f>
        <v>#REF!</v>
      </c>
      <c r="AX320" s="24">
        <f t="shared" si="17"/>
        <v>0</v>
      </c>
      <c r="AY320" s="24">
        <f t="shared" si="18"/>
        <v>0</v>
      </c>
      <c r="AZ320" s="24">
        <f>SUM((IF(P320="Checked",0.25,0)),(IF(O320="Checked",0.25,0)),(IF(R320="Checked",0.25,0)),(IF(S320="Checked",0.25,0)))</f>
        <v>0</v>
      </c>
      <c r="BA320" s="24">
        <f t="shared" si="19"/>
        <v>0</v>
      </c>
    </row>
    <row r="321" spans="47:53" x14ac:dyDescent="0.3">
      <c r="AU321" s="24">
        <f>SUM((IF(K321="Checked", 0.5, 0)), (IF(M322="Checked", 0.5, 0)))</f>
        <v>0</v>
      </c>
      <c r="AV321" s="24">
        <f t="shared" si="16"/>
        <v>0</v>
      </c>
      <c r="AW321" s="24" t="e">
        <f>(COUNTIF(#REF!, "Checked"))/4</f>
        <v>#REF!</v>
      </c>
      <c r="AX321" s="24">
        <f t="shared" si="17"/>
        <v>0</v>
      </c>
      <c r="AY321" s="24">
        <f t="shared" si="18"/>
        <v>0</v>
      </c>
      <c r="AZ321" s="24">
        <f>SUM((IF(P321="Checked",0.25,0)),(IF(O321="Checked",0.25,0)),(IF(R321="Checked",0.25,0)),(IF(S321="Checked",0.25,0)))</f>
        <v>0</v>
      </c>
      <c r="BA321" s="24">
        <f t="shared" si="19"/>
        <v>0</v>
      </c>
    </row>
    <row r="322" spans="47:53" x14ac:dyDescent="0.3">
      <c r="AU322" s="24">
        <f>SUM((IF(K322="Checked", 0.5, 0)), (IF(M323="Checked", 0.5, 0)))</f>
        <v>0</v>
      </c>
      <c r="AV322" s="24">
        <f t="shared" si="16"/>
        <v>0</v>
      </c>
      <c r="AW322" s="24" t="e">
        <f>(COUNTIF(#REF!, "Checked"))/4</f>
        <v>#REF!</v>
      </c>
      <c r="AX322" s="24">
        <f t="shared" si="17"/>
        <v>0</v>
      </c>
      <c r="AY322" s="24">
        <f t="shared" si="18"/>
        <v>0</v>
      </c>
      <c r="AZ322" s="24">
        <f>SUM((IF(P322="Checked",0.25,0)),(IF(O322="Checked",0.25,0)),(IF(R322="Checked",0.25,0)),(IF(S322="Checked",0.25,0)))</f>
        <v>0</v>
      </c>
      <c r="BA322" s="24">
        <f t="shared" si="19"/>
        <v>0</v>
      </c>
    </row>
    <row r="323" spans="47:53" x14ac:dyDescent="0.3">
      <c r="AU323" s="24">
        <f>SUM((IF(K323="Checked", 0.5, 0)), (IF(M324="Checked", 0.5, 0)))</f>
        <v>0</v>
      </c>
      <c r="AV323" s="24">
        <f t="shared" ref="AV323:AV386" si="20">COUNTIF(V323, "A gross misdemeanor fine of $3000/1 year in jail/both")</f>
        <v>0</v>
      </c>
      <c r="AW323" s="24" t="e">
        <f>(COUNTIF(#REF!, "Checked"))/4</f>
        <v>#REF!</v>
      </c>
      <c r="AX323" s="24">
        <f t="shared" ref="AX323:AX386" si="21">COUNTIF(W323, "Based on the server’s reasonable opinion")</f>
        <v>0</v>
      </c>
      <c r="AY323" s="24">
        <f t="shared" ref="AY323:AY386" si="22">COUNTIF(X323, "F")</f>
        <v>0</v>
      </c>
      <c r="AZ323" s="24">
        <f>SUM((IF(P323="Checked",0.25,0)),(IF(O323="Checked",0.25,0)),(IF(R323="Checked",0.25,0)),(IF(S323="Checked",0.25,0)))</f>
        <v>0</v>
      </c>
      <c r="BA323" s="24">
        <f t="shared" si="19"/>
        <v>0</v>
      </c>
    </row>
    <row r="324" spans="47:53" x14ac:dyDescent="0.3">
      <c r="AU324" s="24">
        <f>SUM((IF(K324="Checked", 0.5, 0)), (IF(M325="Checked", 0.5, 0)))</f>
        <v>0</v>
      </c>
      <c r="AV324" s="24">
        <f t="shared" si="20"/>
        <v>0</v>
      </c>
      <c r="AW324" s="24" t="e">
        <f>(COUNTIF(#REF!, "Checked"))/4</f>
        <v>#REF!</v>
      </c>
      <c r="AX324" s="24">
        <f t="shared" si="21"/>
        <v>0</v>
      </c>
      <c r="AY324" s="24">
        <f t="shared" si="22"/>
        <v>0</v>
      </c>
      <c r="AZ324" s="24">
        <f>SUM((IF(P324="Checked",0.25,0)),(IF(O324="Checked",0.25,0)),(IF(R324="Checked",0.25,0)),(IF(S324="Checked",0.25,0)))</f>
        <v>0</v>
      </c>
      <c r="BA324" s="24">
        <f t="shared" ref="BA324:BA387" si="23">COUNTIF(Y324, "Refuse to serve alcohol to the person")</f>
        <v>0</v>
      </c>
    </row>
    <row r="325" spans="47:53" x14ac:dyDescent="0.3">
      <c r="AU325" s="24">
        <f>SUM((IF(K325="Checked", 0.5, 0)), (IF(M326="Checked", 0.5, 0)))</f>
        <v>0</v>
      </c>
      <c r="AV325" s="24">
        <f t="shared" si="20"/>
        <v>0</v>
      </c>
      <c r="AW325" s="24" t="e">
        <f>(COUNTIF(#REF!, "Checked"))/4</f>
        <v>#REF!</v>
      </c>
      <c r="AX325" s="24">
        <f t="shared" si="21"/>
        <v>0</v>
      </c>
      <c r="AY325" s="24">
        <f t="shared" si="22"/>
        <v>0</v>
      </c>
      <c r="AZ325" s="24">
        <f>SUM((IF(P325="Checked",0.25,0)),(IF(O325="Checked",0.25,0)),(IF(R325="Checked",0.25,0)),(IF(S325="Checked",0.25,0)))</f>
        <v>0</v>
      </c>
      <c r="BA325" s="24">
        <f t="shared" si="23"/>
        <v>0</v>
      </c>
    </row>
    <row r="326" spans="47:53" x14ac:dyDescent="0.3">
      <c r="AU326" s="24">
        <f>SUM((IF(K326="Checked", 0.5, 0)), (IF(M327="Checked", 0.5, 0)))</f>
        <v>0</v>
      </c>
      <c r="AV326" s="24">
        <f t="shared" si="20"/>
        <v>0</v>
      </c>
      <c r="AW326" s="24" t="e">
        <f>(COUNTIF(#REF!, "Checked"))/4</f>
        <v>#REF!</v>
      </c>
      <c r="AX326" s="24">
        <f t="shared" si="21"/>
        <v>0</v>
      </c>
      <c r="AY326" s="24">
        <f t="shared" si="22"/>
        <v>0</v>
      </c>
      <c r="AZ326" s="24">
        <f>SUM((IF(P326="Checked",0.25,0)),(IF(O326="Checked",0.25,0)),(IF(R326="Checked",0.25,0)),(IF(S326="Checked",0.25,0)))</f>
        <v>0</v>
      </c>
      <c r="BA326" s="24">
        <f t="shared" si="23"/>
        <v>0</v>
      </c>
    </row>
    <row r="327" spans="47:53" x14ac:dyDescent="0.3">
      <c r="AU327" s="24">
        <f>SUM((IF(K327="Checked", 0.5, 0)), (IF(M328="Checked", 0.5, 0)))</f>
        <v>0</v>
      </c>
      <c r="AV327" s="24">
        <f t="shared" si="20"/>
        <v>0</v>
      </c>
      <c r="AW327" s="24" t="e">
        <f>(COUNTIF(#REF!, "Checked"))/4</f>
        <v>#REF!</v>
      </c>
      <c r="AX327" s="24">
        <f t="shared" si="21"/>
        <v>0</v>
      </c>
      <c r="AY327" s="24">
        <f t="shared" si="22"/>
        <v>0</v>
      </c>
      <c r="AZ327" s="24">
        <f>SUM((IF(P327="Checked",0.25,0)),(IF(O327="Checked",0.25,0)),(IF(R327="Checked",0.25,0)),(IF(S327="Checked",0.25,0)))</f>
        <v>0</v>
      </c>
      <c r="BA327" s="24">
        <f t="shared" si="23"/>
        <v>0</v>
      </c>
    </row>
    <row r="328" spans="47:53" x14ac:dyDescent="0.3">
      <c r="AU328" s="24">
        <f>SUM((IF(K328="Checked", 0.5, 0)), (IF(M329="Checked", 0.5, 0)))</f>
        <v>0</v>
      </c>
      <c r="AV328" s="24">
        <f t="shared" si="20"/>
        <v>0</v>
      </c>
      <c r="AW328" s="24" t="e">
        <f>(COUNTIF(#REF!, "Checked"))/4</f>
        <v>#REF!</v>
      </c>
      <c r="AX328" s="24">
        <f t="shared" si="21"/>
        <v>0</v>
      </c>
      <c r="AY328" s="24">
        <f t="shared" si="22"/>
        <v>0</v>
      </c>
      <c r="AZ328" s="24">
        <f>SUM((IF(P328="Checked",0.25,0)),(IF(O328="Checked",0.25,0)),(IF(R328="Checked",0.25,0)),(IF(S328="Checked",0.25,0)))</f>
        <v>0</v>
      </c>
      <c r="BA328" s="24">
        <f t="shared" si="23"/>
        <v>0</v>
      </c>
    </row>
    <row r="329" spans="47:53" x14ac:dyDescent="0.3">
      <c r="AU329" s="24">
        <f>SUM((IF(K329="Checked", 0.5, 0)), (IF(M330="Checked", 0.5, 0)))</f>
        <v>0</v>
      </c>
      <c r="AV329" s="24">
        <f t="shared" si="20"/>
        <v>0</v>
      </c>
      <c r="AW329" s="24" t="e">
        <f>(COUNTIF(#REF!, "Checked"))/4</f>
        <v>#REF!</v>
      </c>
      <c r="AX329" s="24">
        <f t="shared" si="21"/>
        <v>0</v>
      </c>
      <c r="AY329" s="24">
        <f t="shared" si="22"/>
        <v>0</v>
      </c>
      <c r="AZ329" s="24">
        <f>SUM((IF(P329="Checked",0.25,0)),(IF(O329="Checked",0.25,0)),(IF(R329="Checked",0.25,0)),(IF(S329="Checked",0.25,0)))</f>
        <v>0</v>
      </c>
      <c r="BA329" s="24">
        <f t="shared" si="23"/>
        <v>0</v>
      </c>
    </row>
    <row r="330" spans="47:53" x14ac:dyDescent="0.3">
      <c r="AU330" s="24">
        <f>SUM((IF(K330="Checked", 0.5, 0)), (IF(M331="Checked", 0.5, 0)))</f>
        <v>0</v>
      </c>
      <c r="AV330" s="24">
        <f t="shared" si="20"/>
        <v>0</v>
      </c>
      <c r="AW330" s="24" t="e">
        <f>(COUNTIF(#REF!, "Checked"))/4</f>
        <v>#REF!</v>
      </c>
      <c r="AX330" s="24">
        <f t="shared" si="21"/>
        <v>0</v>
      </c>
      <c r="AY330" s="24">
        <f t="shared" si="22"/>
        <v>0</v>
      </c>
      <c r="AZ330" s="24">
        <f>SUM((IF(P330="Checked",0.25,0)),(IF(O330="Checked",0.25,0)),(IF(R330="Checked",0.25,0)),(IF(S330="Checked",0.25,0)))</f>
        <v>0</v>
      </c>
      <c r="BA330" s="24">
        <f t="shared" si="23"/>
        <v>0</v>
      </c>
    </row>
    <row r="331" spans="47:53" x14ac:dyDescent="0.3">
      <c r="AU331" s="24">
        <f>SUM((IF(K331="Checked", 0.5, 0)), (IF(M332="Checked", 0.5, 0)))</f>
        <v>0</v>
      </c>
      <c r="AV331" s="24">
        <f t="shared" si="20"/>
        <v>0</v>
      </c>
      <c r="AW331" s="24" t="e">
        <f>(COUNTIF(#REF!, "Checked"))/4</f>
        <v>#REF!</v>
      </c>
      <c r="AX331" s="24">
        <f t="shared" si="21"/>
        <v>0</v>
      </c>
      <c r="AY331" s="24">
        <f t="shared" si="22"/>
        <v>0</v>
      </c>
      <c r="AZ331" s="24">
        <f>SUM((IF(P331="Checked",0.25,0)),(IF(O331="Checked",0.25,0)),(IF(R331="Checked",0.25,0)),(IF(S331="Checked",0.25,0)))</f>
        <v>0</v>
      </c>
      <c r="BA331" s="24">
        <f t="shared" si="23"/>
        <v>0</v>
      </c>
    </row>
    <row r="332" spans="47:53" x14ac:dyDescent="0.3">
      <c r="AU332" s="24">
        <f>SUM((IF(K332="Checked", 0.5, 0)), (IF(M333="Checked", 0.5, 0)))</f>
        <v>0</v>
      </c>
      <c r="AV332" s="24">
        <f t="shared" si="20"/>
        <v>0</v>
      </c>
      <c r="AW332" s="24" t="e">
        <f>(COUNTIF(#REF!, "Checked"))/4</f>
        <v>#REF!</v>
      </c>
      <c r="AX332" s="24">
        <f t="shared" si="21"/>
        <v>0</v>
      </c>
      <c r="AY332" s="24">
        <f t="shared" si="22"/>
        <v>0</v>
      </c>
      <c r="AZ332" s="24">
        <f>SUM((IF(P332="Checked",0.25,0)),(IF(O332="Checked",0.25,0)),(IF(R332="Checked",0.25,0)),(IF(S332="Checked",0.25,0)))</f>
        <v>0</v>
      </c>
      <c r="BA332" s="24">
        <f t="shared" si="23"/>
        <v>0</v>
      </c>
    </row>
    <row r="333" spans="47:53" x14ac:dyDescent="0.3">
      <c r="AU333" s="24">
        <f>SUM((IF(K333="Checked", 0.5, 0)), (IF(M334="Checked", 0.5, 0)))</f>
        <v>0</v>
      </c>
      <c r="AV333" s="24">
        <f t="shared" si="20"/>
        <v>0</v>
      </c>
      <c r="AW333" s="24" t="e">
        <f>(COUNTIF(#REF!, "Checked"))/4</f>
        <v>#REF!</v>
      </c>
      <c r="AX333" s="24">
        <f t="shared" si="21"/>
        <v>0</v>
      </c>
      <c r="AY333" s="24">
        <f t="shared" si="22"/>
        <v>0</v>
      </c>
      <c r="AZ333" s="24">
        <f>SUM((IF(P333="Checked",0.25,0)),(IF(O333="Checked",0.25,0)),(IF(R333="Checked",0.25,0)),(IF(S333="Checked",0.25,0)))</f>
        <v>0</v>
      </c>
      <c r="BA333" s="24">
        <f t="shared" si="23"/>
        <v>0</v>
      </c>
    </row>
    <row r="334" spans="47:53" x14ac:dyDescent="0.3">
      <c r="AU334" s="24">
        <f>SUM((IF(K334="Checked", 0.5, 0)), (IF(M335="Checked", 0.5, 0)))</f>
        <v>0</v>
      </c>
      <c r="AV334" s="24">
        <f t="shared" si="20"/>
        <v>0</v>
      </c>
      <c r="AW334" s="24" t="e">
        <f>(COUNTIF(#REF!, "Checked"))/4</f>
        <v>#REF!</v>
      </c>
      <c r="AX334" s="24">
        <f t="shared" si="21"/>
        <v>0</v>
      </c>
      <c r="AY334" s="24">
        <f t="shared" si="22"/>
        <v>0</v>
      </c>
      <c r="AZ334" s="24">
        <f>SUM((IF(P334="Checked",0.25,0)),(IF(O334="Checked",0.25,0)),(IF(R334="Checked",0.25,0)),(IF(S334="Checked",0.25,0)))</f>
        <v>0</v>
      </c>
      <c r="BA334" s="24">
        <f t="shared" si="23"/>
        <v>0</v>
      </c>
    </row>
    <row r="335" spans="47:53" x14ac:dyDescent="0.3">
      <c r="AU335" s="24">
        <f>SUM((IF(K335="Checked", 0.5, 0)), (IF(M336="Checked", 0.5, 0)))</f>
        <v>0</v>
      </c>
      <c r="AV335" s="24">
        <f t="shared" si="20"/>
        <v>0</v>
      </c>
      <c r="AW335" s="24" t="e">
        <f>(COUNTIF(#REF!, "Checked"))/4</f>
        <v>#REF!</v>
      </c>
      <c r="AX335" s="24">
        <f t="shared" si="21"/>
        <v>0</v>
      </c>
      <c r="AY335" s="24">
        <f t="shared" si="22"/>
        <v>0</v>
      </c>
      <c r="AZ335" s="24">
        <f>SUM((IF(P335="Checked",0.25,0)),(IF(O335="Checked",0.25,0)),(IF(R335="Checked",0.25,0)),(IF(S335="Checked",0.25,0)))</f>
        <v>0</v>
      </c>
      <c r="BA335" s="24">
        <f t="shared" si="23"/>
        <v>0</v>
      </c>
    </row>
    <row r="336" spans="47:53" x14ac:dyDescent="0.3">
      <c r="AU336" s="24">
        <f>SUM((IF(K336="Checked", 0.5, 0)), (IF(M337="Checked", 0.5, 0)))</f>
        <v>0</v>
      </c>
      <c r="AV336" s="24">
        <f t="shared" si="20"/>
        <v>0</v>
      </c>
      <c r="AW336" s="24" t="e">
        <f>(COUNTIF(#REF!, "Checked"))/4</f>
        <v>#REF!</v>
      </c>
      <c r="AX336" s="24">
        <f t="shared" si="21"/>
        <v>0</v>
      </c>
      <c r="AY336" s="24">
        <f t="shared" si="22"/>
        <v>0</v>
      </c>
      <c r="AZ336" s="24">
        <f>SUM((IF(P336="Checked",0.25,0)),(IF(O336="Checked",0.25,0)),(IF(R336="Checked",0.25,0)),(IF(S336="Checked",0.25,0)))</f>
        <v>0</v>
      </c>
      <c r="BA336" s="24">
        <f t="shared" si="23"/>
        <v>0</v>
      </c>
    </row>
    <row r="337" spans="47:53" x14ac:dyDescent="0.3">
      <c r="AU337" s="24">
        <f>SUM((IF(K337="Checked", 0.5, 0)), (IF(M338="Checked", 0.5, 0)))</f>
        <v>0</v>
      </c>
      <c r="AV337" s="24">
        <f t="shared" si="20"/>
        <v>0</v>
      </c>
      <c r="AW337" s="24" t="e">
        <f>(COUNTIF(#REF!, "Checked"))/4</f>
        <v>#REF!</v>
      </c>
      <c r="AX337" s="24">
        <f t="shared" si="21"/>
        <v>0</v>
      </c>
      <c r="AY337" s="24">
        <f t="shared" si="22"/>
        <v>0</v>
      </c>
      <c r="AZ337" s="24">
        <f>SUM((IF(P337="Checked",0.25,0)),(IF(O337="Checked",0.25,0)),(IF(R337="Checked",0.25,0)),(IF(S337="Checked",0.25,0)))</f>
        <v>0</v>
      </c>
      <c r="BA337" s="24">
        <f t="shared" si="23"/>
        <v>0</v>
      </c>
    </row>
    <row r="338" spans="47:53" x14ac:dyDescent="0.3">
      <c r="AU338" s="24">
        <f>SUM((IF(K338="Checked", 0.5, 0)), (IF(M339="Checked", 0.5, 0)))</f>
        <v>0</v>
      </c>
      <c r="AV338" s="24">
        <f t="shared" si="20"/>
        <v>0</v>
      </c>
      <c r="AW338" s="24" t="e">
        <f>(COUNTIF(#REF!, "Checked"))/4</f>
        <v>#REF!</v>
      </c>
      <c r="AX338" s="24">
        <f t="shared" si="21"/>
        <v>0</v>
      </c>
      <c r="AY338" s="24">
        <f t="shared" si="22"/>
        <v>0</v>
      </c>
      <c r="AZ338" s="24">
        <f>SUM((IF(P338="Checked",0.25,0)),(IF(O338="Checked",0.25,0)),(IF(R338="Checked",0.25,0)),(IF(S338="Checked",0.25,0)))</f>
        <v>0</v>
      </c>
      <c r="BA338" s="24">
        <f t="shared" si="23"/>
        <v>0</v>
      </c>
    </row>
    <row r="339" spans="47:53" x14ac:dyDescent="0.3">
      <c r="AU339" s="24">
        <f>SUM((IF(K339="Checked", 0.5, 0)), (IF(M340="Checked", 0.5, 0)))</f>
        <v>0</v>
      </c>
      <c r="AV339" s="24">
        <f t="shared" si="20"/>
        <v>0</v>
      </c>
      <c r="AW339" s="24" t="e">
        <f>(COUNTIF(#REF!, "Checked"))/4</f>
        <v>#REF!</v>
      </c>
      <c r="AX339" s="24">
        <f t="shared" si="21"/>
        <v>0</v>
      </c>
      <c r="AY339" s="24">
        <f t="shared" si="22"/>
        <v>0</v>
      </c>
      <c r="AZ339" s="24">
        <f>SUM((IF(P339="Checked",0.25,0)),(IF(O339="Checked",0.25,0)),(IF(R339="Checked",0.25,0)),(IF(S339="Checked",0.25,0)))</f>
        <v>0</v>
      </c>
      <c r="BA339" s="24">
        <f t="shared" si="23"/>
        <v>0</v>
      </c>
    </row>
    <row r="340" spans="47:53" x14ac:dyDescent="0.3">
      <c r="AU340" s="24">
        <f>SUM((IF(K340="Checked", 0.5, 0)), (IF(M341="Checked", 0.5, 0)))</f>
        <v>0</v>
      </c>
      <c r="AV340" s="24">
        <f t="shared" si="20"/>
        <v>0</v>
      </c>
      <c r="AW340" s="24" t="e">
        <f>(COUNTIF(#REF!, "Checked"))/4</f>
        <v>#REF!</v>
      </c>
      <c r="AX340" s="24">
        <f t="shared" si="21"/>
        <v>0</v>
      </c>
      <c r="AY340" s="24">
        <f t="shared" si="22"/>
        <v>0</v>
      </c>
      <c r="AZ340" s="24">
        <f>SUM((IF(P340="Checked",0.25,0)),(IF(O340="Checked",0.25,0)),(IF(R340="Checked",0.25,0)),(IF(S340="Checked",0.25,0)))</f>
        <v>0</v>
      </c>
      <c r="BA340" s="24">
        <f t="shared" si="23"/>
        <v>0</v>
      </c>
    </row>
    <row r="341" spans="47:53" x14ac:dyDescent="0.3">
      <c r="AU341" s="24">
        <f>SUM((IF(K341="Checked", 0.5, 0)), (IF(M342="Checked", 0.5, 0)))</f>
        <v>0</v>
      </c>
      <c r="AV341" s="24">
        <f t="shared" si="20"/>
        <v>0</v>
      </c>
      <c r="AW341" s="24" t="e">
        <f>(COUNTIF(#REF!, "Checked"))/4</f>
        <v>#REF!</v>
      </c>
      <c r="AX341" s="24">
        <f t="shared" si="21"/>
        <v>0</v>
      </c>
      <c r="AY341" s="24">
        <f t="shared" si="22"/>
        <v>0</v>
      </c>
      <c r="AZ341" s="24">
        <f>SUM((IF(P341="Checked",0.25,0)),(IF(O341="Checked",0.25,0)),(IF(R341="Checked",0.25,0)),(IF(S341="Checked",0.25,0)))</f>
        <v>0</v>
      </c>
      <c r="BA341" s="24">
        <f t="shared" si="23"/>
        <v>0</v>
      </c>
    </row>
    <row r="342" spans="47:53" x14ac:dyDescent="0.3">
      <c r="AU342" s="24">
        <f>SUM((IF(K342="Checked", 0.5, 0)), (IF(M343="Checked", 0.5, 0)))</f>
        <v>0</v>
      </c>
      <c r="AV342" s="24">
        <f t="shared" si="20"/>
        <v>0</v>
      </c>
      <c r="AW342" s="24" t="e">
        <f>(COUNTIF(#REF!, "Checked"))/4</f>
        <v>#REF!</v>
      </c>
      <c r="AX342" s="24">
        <f t="shared" si="21"/>
        <v>0</v>
      </c>
      <c r="AY342" s="24">
        <f t="shared" si="22"/>
        <v>0</v>
      </c>
      <c r="AZ342" s="24">
        <f>SUM((IF(P342="Checked",0.25,0)),(IF(O342="Checked",0.25,0)),(IF(R342="Checked",0.25,0)),(IF(S342="Checked",0.25,0)))</f>
        <v>0</v>
      </c>
      <c r="BA342" s="24">
        <f t="shared" si="23"/>
        <v>0</v>
      </c>
    </row>
    <row r="343" spans="47:53" x14ac:dyDescent="0.3">
      <c r="AU343" s="24">
        <f>SUM((IF(K343="Checked", 0.5, 0)), (IF(M344="Checked", 0.5, 0)))</f>
        <v>0</v>
      </c>
      <c r="AV343" s="24">
        <f t="shared" si="20"/>
        <v>0</v>
      </c>
      <c r="AW343" s="24" t="e">
        <f>(COUNTIF(#REF!, "Checked"))/4</f>
        <v>#REF!</v>
      </c>
      <c r="AX343" s="24">
        <f t="shared" si="21"/>
        <v>0</v>
      </c>
      <c r="AY343" s="24">
        <f t="shared" si="22"/>
        <v>0</v>
      </c>
      <c r="AZ343" s="24">
        <f>SUM((IF(P343="Checked",0.25,0)),(IF(O343="Checked",0.25,0)),(IF(R343="Checked",0.25,0)),(IF(S343="Checked",0.25,0)))</f>
        <v>0</v>
      </c>
      <c r="BA343" s="24">
        <f t="shared" si="23"/>
        <v>0</v>
      </c>
    </row>
    <row r="344" spans="47:53" x14ac:dyDescent="0.3">
      <c r="AU344" s="24">
        <f>SUM((IF(K344="Checked", 0.5, 0)), (IF(M345="Checked", 0.5, 0)))</f>
        <v>0</v>
      </c>
      <c r="AV344" s="24">
        <f t="shared" si="20"/>
        <v>0</v>
      </c>
      <c r="AW344" s="24" t="e">
        <f>(COUNTIF(#REF!, "Checked"))/4</f>
        <v>#REF!</v>
      </c>
      <c r="AX344" s="24">
        <f t="shared" si="21"/>
        <v>0</v>
      </c>
      <c r="AY344" s="24">
        <f t="shared" si="22"/>
        <v>0</v>
      </c>
      <c r="AZ344" s="24">
        <f>SUM((IF(P344="Checked",0.25,0)),(IF(O344="Checked",0.25,0)),(IF(R344="Checked",0.25,0)),(IF(S344="Checked",0.25,0)))</f>
        <v>0</v>
      </c>
      <c r="BA344" s="24">
        <f t="shared" si="23"/>
        <v>0</v>
      </c>
    </row>
    <row r="345" spans="47:53" x14ac:dyDescent="0.3">
      <c r="AU345" s="24">
        <f>SUM((IF(K345="Checked", 0.5, 0)), (IF(M346="Checked", 0.5, 0)))</f>
        <v>0</v>
      </c>
      <c r="AV345" s="24">
        <f t="shared" si="20"/>
        <v>0</v>
      </c>
      <c r="AW345" s="24" t="e">
        <f>(COUNTIF(#REF!, "Checked"))/4</f>
        <v>#REF!</v>
      </c>
      <c r="AX345" s="24">
        <f t="shared" si="21"/>
        <v>0</v>
      </c>
      <c r="AY345" s="24">
        <f t="shared" si="22"/>
        <v>0</v>
      </c>
      <c r="AZ345" s="24">
        <f>SUM((IF(P345="Checked",0.25,0)),(IF(O345="Checked",0.25,0)),(IF(R345="Checked",0.25,0)),(IF(S345="Checked",0.25,0)))</f>
        <v>0</v>
      </c>
      <c r="BA345" s="24">
        <f t="shared" si="23"/>
        <v>0</v>
      </c>
    </row>
    <row r="346" spans="47:53" x14ac:dyDescent="0.3">
      <c r="AU346" s="24">
        <f>SUM((IF(K346="Checked", 0.5, 0)), (IF(M347="Checked", 0.5, 0)))</f>
        <v>0</v>
      </c>
      <c r="AV346" s="24">
        <f t="shared" si="20"/>
        <v>0</v>
      </c>
      <c r="AW346" s="24" t="e">
        <f>(COUNTIF(#REF!, "Checked"))/4</f>
        <v>#REF!</v>
      </c>
      <c r="AX346" s="24">
        <f t="shared" si="21"/>
        <v>0</v>
      </c>
      <c r="AY346" s="24">
        <f t="shared" si="22"/>
        <v>0</v>
      </c>
      <c r="AZ346" s="24">
        <f>SUM((IF(P346="Checked",0.25,0)),(IF(O346="Checked",0.25,0)),(IF(R346="Checked",0.25,0)),(IF(S346="Checked",0.25,0)))</f>
        <v>0</v>
      </c>
      <c r="BA346" s="24">
        <f t="shared" si="23"/>
        <v>0</v>
      </c>
    </row>
    <row r="347" spans="47:53" x14ac:dyDescent="0.3">
      <c r="AU347" s="24">
        <f>SUM((IF(K347="Checked", 0.5, 0)), (IF(M348="Checked", 0.5, 0)))</f>
        <v>0</v>
      </c>
      <c r="AV347" s="24">
        <f t="shared" si="20"/>
        <v>0</v>
      </c>
      <c r="AW347" s="24" t="e">
        <f>(COUNTIF(#REF!, "Checked"))/4</f>
        <v>#REF!</v>
      </c>
      <c r="AX347" s="24">
        <f t="shared" si="21"/>
        <v>0</v>
      </c>
      <c r="AY347" s="24">
        <f t="shared" si="22"/>
        <v>0</v>
      </c>
      <c r="AZ347" s="24">
        <f>SUM((IF(P347="Checked",0.25,0)),(IF(O347="Checked",0.25,0)),(IF(R347="Checked",0.25,0)),(IF(S347="Checked",0.25,0)))</f>
        <v>0</v>
      </c>
      <c r="BA347" s="24">
        <f t="shared" si="23"/>
        <v>0</v>
      </c>
    </row>
    <row r="348" spans="47:53" x14ac:dyDescent="0.3">
      <c r="AU348" s="24">
        <f>SUM((IF(K348="Checked", 0.5, 0)), (IF(M349="Checked", 0.5, 0)))</f>
        <v>0</v>
      </c>
      <c r="AV348" s="24">
        <f t="shared" si="20"/>
        <v>0</v>
      </c>
      <c r="AW348" s="24" t="e">
        <f>(COUNTIF(#REF!, "Checked"))/4</f>
        <v>#REF!</v>
      </c>
      <c r="AX348" s="24">
        <f t="shared" si="21"/>
        <v>0</v>
      </c>
      <c r="AY348" s="24">
        <f t="shared" si="22"/>
        <v>0</v>
      </c>
      <c r="AZ348" s="24">
        <f>SUM((IF(P348="Checked",0.25,0)),(IF(O348="Checked",0.25,0)),(IF(R348="Checked",0.25,0)),(IF(S348="Checked",0.25,0)))</f>
        <v>0</v>
      </c>
      <c r="BA348" s="24">
        <f t="shared" si="23"/>
        <v>0</v>
      </c>
    </row>
    <row r="349" spans="47:53" x14ac:dyDescent="0.3">
      <c r="AU349" s="24">
        <f>SUM((IF(K349="Checked", 0.5, 0)), (IF(M350="Checked", 0.5, 0)))</f>
        <v>0</v>
      </c>
      <c r="AV349" s="24">
        <f t="shared" si="20"/>
        <v>0</v>
      </c>
      <c r="AW349" s="24" t="e">
        <f>(COUNTIF(#REF!, "Checked"))/4</f>
        <v>#REF!</v>
      </c>
      <c r="AX349" s="24">
        <f t="shared" si="21"/>
        <v>0</v>
      </c>
      <c r="AY349" s="24">
        <f t="shared" si="22"/>
        <v>0</v>
      </c>
      <c r="AZ349" s="24">
        <f>SUM((IF(P349="Checked",0.25,0)),(IF(O349="Checked",0.25,0)),(IF(R349="Checked",0.25,0)),(IF(S349="Checked",0.25,0)))</f>
        <v>0</v>
      </c>
      <c r="BA349" s="24">
        <f t="shared" si="23"/>
        <v>0</v>
      </c>
    </row>
    <row r="350" spans="47:53" x14ac:dyDescent="0.3">
      <c r="AU350" s="24">
        <f>SUM((IF(K350="Checked", 0.5, 0)), (IF(M351="Checked", 0.5, 0)))</f>
        <v>0</v>
      </c>
      <c r="AV350" s="24">
        <f t="shared" si="20"/>
        <v>0</v>
      </c>
      <c r="AW350" s="24" t="e">
        <f>(COUNTIF(#REF!, "Checked"))/4</f>
        <v>#REF!</v>
      </c>
      <c r="AX350" s="24">
        <f t="shared" si="21"/>
        <v>0</v>
      </c>
      <c r="AY350" s="24">
        <f t="shared" si="22"/>
        <v>0</v>
      </c>
      <c r="AZ350" s="24">
        <f>SUM((IF(P350="Checked",0.25,0)),(IF(O350="Checked",0.25,0)),(IF(R350="Checked",0.25,0)),(IF(S350="Checked",0.25,0)))</f>
        <v>0</v>
      </c>
      <c r="BA350" s="24">
        <f t="shared" si="23"/>
        <v>0</v>
      </c>
    </row>
    <row r="351" spans="47:53" x14ac:dyDescent="0.3">
      <c r="AU351" s="24">
        <f>SUM((IF(K351="Checked", 0.5, 0)), (IF(M352="Checked", 0.5, 0)))</f>
        <v>0</v>
      </c>
      <c r="AV351" s="24">
        <f t="shared" si="20"/>
        <v>0</v>
      </c>
      <c r="AW351" s="24" t="e">
        <f>(COUNTIF(#REF!, "Checked"))/4</f>
        <v>#REF!</v>
      </c>
      <c r="AX351" s="24">
        <f t="shared" si="21"/>
        <v>0</v>
      </c>
      <c r="AY351" s="24">
        <f t="shared" si="22"/>
        <v>0</v>
      </c>
      <c r="AZ351" s="24">
        <f>SUM((IF(P351="Checked",0.25,0)),(IF(O351="Checked",0.25,0)),(IF(R351="Checked",0.25,0)),(IF(S351="Checked",0.25,0)))</f>
        <v>0</v>
      </c>
      <c r="BA351" s="24">
        <f t="shared" si="23"/>
        <v>0</v>
      </c>
    </row>
    <row r="352" spans="47:53" x14ac:dyDescent="0.3">
      <c r="AU352" s="24">
        <f>SUM((IF(K352="Checked", 0.5, 0)), (IF(M353="Checked", 0.5, 0)))</f>
        <v>0</v>
      </c>
      <c r="AV352" s="24">
        <f t="shared" si="20"/>
        <v>0</v>
      </c>
      <c r="AW352" s="24" t="e">
        <f>(COUNTIF(#REF!, "Checked"))/4</f>
        <v>#REF!</v>
      </c>
      <c r="AX352" s="24">
        <f t="shared" si="21"/>
        <v>0</v>
      </c>
      <c r="AY352" s="24">
        <f t="shared" si="22"/>
        <v>0</v>
      </c>
      <c r="AZ352" s="24">
        <f>SUM((IF(P352="Checked",0.25,0)),(IF(O352="Checked",0.25,0)),(IF(R352="Checked",0.25,0)),(IF(S352="Checked",0.25,0)))</f>
        <v>0</v>
      </c>
      <c r="BA352" s="24">
        <f t="shared" si="23"/>
        <v>0</v>
      </c>
    </row>
    <row r="353" spans="47:53" x14ac:dyDescent="0.3">
      <c r="AU353" s="24">
        <f>SUM((IF(K353="Checked", 0.5, 0)), (IF(M354="Checked", 0.5, 0)))</f>
        <v>0</v>
      </c>
      <c r="AV353" s="24">
        <f t="shared" si="20"/>
        <v>0</v>
      </c>
      <c r="AW353" s="24" t="e">
        <f>(COUNTIF(#REF!, "Checked"))/4</f>
        <v>#REF!</v>
      </c>
      <c r="AX353" s="24">
        <f t="shared" si="21"/>
        <v>0</v>
      </c>
      <c r="AY353" s="24">
        <f t="shared" si="22"/>
        <v>0</v>
      </c>
      <c r="AZ353" s="24">
        <f>SUM((IF(P353="Checked",0.25,0)),(IF(O353="Checked",0.25,0)),(IF(R353="Checked",0.25,0)),(IF(S353="Checked",0.25,0)))</f>
        <v>0</v>
      </c>
      <c r="BA353" s="24">
        <f t="shared" si="23"/>
        <v>0</v>
      </c>
    </row>
    <row r="354" spans="47:53" x14ac:dyDescent="0.3">
      <c r="AU354" s="24">
        <f>SUM((IF(K354="Checked", 0.5, 0)), (IF(M355="Checked", 0.5, 0)))</f>
        <v>0</v>
      </c>
      <c r="AV354" s="24">
        <f t="shared" si="20"/>
        <v>0</v>
      </c>
      <c r="AW354" s="24" t="e">
        <f>(COUNTIF(#REF!, "Checked"))/4</f>
        <v>#REF!</v>
      </c>
      <c r="AX354" s="24">
        <f t="shared" si="21"/>
        <v>0</v>
      </c>
      <c r="AY354" s="24">
        <f t="shared" si="22"/>
        <v>0</v>
      </c>
      <c r="AZ354" s="24">
        <f>SUM((IF(P354="Checked",0.25,0)),(IF(O354="Checked",0.25,0)),(IF(R354="Checked",0.25,0)),(IF(S354="Checked",0.25,0)))</f>
        <v>0</v>
      </c>
      <c r="BA354" s="24">
        <f t="shared" si="23"/>
        <v>0</v>
      </c>
    </row>
    <row r="355" spans="47:53" x14ac:dyDescent="0.3">
      <c r="AU355" s="24">
        <f>SUM((IF(K355="Checked", 0.5, 0)), (IF(M356="Checked", 0.5, 0)))</f>
        <v>0</v>
      </c>
      <c r="AV355" s="24">
        <f t="shared" si="20"/>
        <v>0</v>
      </c>
      <c r="AW355" s="24" t="e">
        <f>(COUNTIF(#REF!, "Checked"))/4</f>
        <v>#REF!</v>
      </c>
      <c r="AX355" s="24">
        <f t="shared" si="21"/>
        <v>0</v>
      </c>
      <c r="AY355" s="24">
        <f t="shared" si="22"/>
        <v>0</v>
      </c>
      <c r="AZ355" s="24">
        <f>SUM((IF(P355="Checked",0.25,0)),(IF(O355="Checked",0.25,0)),(IF(R355="Checked",0.25,0)),(IF(S355="Checked",0.25,0)))</f>
        <v>0</v>
      </c>
      <c r="BA355" s="24">
        <f t="shared" si="23"/>
        <v>0</v>
      </c>
    </row>
    <row r="356" spans="47:53" x14ac:dyDescent="0.3">
      <c r="AU356" s="24">
        <f>SUM((IF(K356="Checked", 0.5, 0)), (IF(M357="Checked", 0.5, 0)))</f>
        <v>0</v>
      </c>
      <c r="AV356" s="24">
        <f t="shared" si="20"/>
        <v>0</v>
      </c>
      <c r="AW356" s="24" t="e">
        <f>(COUNTIF(#REF!, "Checked"))/4</f>
        <v>#REF!</v>
      </c>
      <c r="AX356" s="24">
        <f t="shared" si="21"/>
        <v>0</v>
      </c>
      <c r="AY356" s="24">
        <f t="shared" si="22"/>
        <v>0</v>
      </c>
      <c r="AZ356" s="24">
        <f>SUM((IF(P356="Checked",0.25,0)),(IF(O356="Checked",0.25,0)),(IF(R356="Checked",0.25,0)),(IF(S356="Checked",0.25,0)))</f>
        <v>0</v>
      </c>
      <c r="BA356" s="24">
        <f t="shared" si="23"/>
        <v>0</v>
      </c>
    </row>
    <row r="357" spans="47:53" x14ac:dyDescent="0.3">
      <c r="AU357" s="24">
        <f>SUM((IF(K357="Checked", 0.5, 0)), (IF(M358="Checked", 0.5, 0)))</f>
        <v>0</v>
      </c>
      <c r="AV357" s="24">
        <f t="shared" si="20"/>
        <v>0</v>
      </c>
      <c r="AW357" s="24" t="e">
        <f>(COUNTIF(#REF!, "Checked"))/4</f>
        <v>#REF!</v>
      </c>
      <c r="AX357" s="24">
        <f t="shared" si="21"/>
        <v>0</v>
      </c>
      <c r="AY357" s="24">
        <f t="shared" si="22"/>
        <v>0</v>
      </c>
      <c r="AZ357" s="24">
        <f>SUM((IF(P357="Checked",0.25,0)),(IF(O357="Checked",0.25,0)),(IF(R357="Checked",0.25,0)),(IF(S357="Checked",0.25,0)))</f>
        <v>0</v>
      </c>
      <c r="BA357" s="24">
        <f t="shared" si="23"/>
        <v>0</v>
      </c>
    </row>
    <row r="358" spans="47:53" x14ac:dyDescent="0.3">
      <c r="AU358" s="24">
        <f>SUM((IF(K358="Checked", 0.5, 0)), (IF(M359="Checked", 0.5, 0)))</f>
        <v>0</v>
      </c>
      <c r="AV358" s="24">
        <f t="shared" si="20"/>
        <v>0</v>
      </c>
      <c r="AW358" s="24" t="e">
        <f>(COUNTIF(#REF!, "Checked"))/4</f>
        <v>#REF!</v>
      </c>
      <c r="AX358" s="24">
        <f t="shared" si="21"/>
        <v>0</v>
      </c>
      <c r="AY358" s="24">
        <f t="shared" si="22"/>
        <v>0</v>
      </c>
      <c r="AZ358" s="24">
        <f>SUM((IF(P358="Checked",0.25,0)),(IF(O358="Checked",0.25,0)),(IF(R358="Checked",0.25,0)),(IF(S358="Checked",0.25,0)))</f>
        <v>0</v>
      </c>
      <c r="BA358" s="24">
        <f t="shared" si="23"/>
        <v>0</v>
      </c>
    </row>
    <row r="359" spans="47:53" x14ac:dyDescent="0.3">
      <c r="AU359" s="24">
        <f>SUM((IF(K359="Checked", 0.5, 0)), (IF(M360="Checked", 0.5, 0)))</f>
        <v>0</v>
      </c>
      <c r="AV359" s="24">
        <f t="shared" si="20"/>
        <v>0</v>
      </c>
      <c r="AW359" s="24" t="e">
        <f>(COUNTIF(#REF!, "Checked"))/4</f>
        <v>#REF!</v>
      </c>
      <c r="AX359" s="24">
        <f t="shared" si="21"/>
        <v>0</v>
      </c>
      <c r="AY359" s="24">
        <f t="shared" si="22"/>
        <v>0</v>
      </c>
      <c r="AZ359" s="24">
        <f>SUM((IF(P359="Checked",0.25,0)),(IF(O359="Checked",0.25,0)),(IF(R359="Checked",0.25,0)),(IF(S359="Checked",0.25,0)))</f>
        <v>0</v>
      </c>
      <c r="BA359" s="24">
        <f t="shared" si="23"/>
        <v>0</v>
      </c>
    </row>
    <row r="360" spans="47:53" x14ac:dyDescent="0.3">
      <c r="AU360" s="24">
        <f>SUM((IF(K360="Checked", 0.5, 0)), (IF(M361="Checked", 0.5, 0)))</f>
        <v>0</v>
      </c>
      <c r="AV360" s="24">
        <f t="shared" si="20"/>
        <v>0</v>
      </c>
      <c r="AW360" s="24" t="e">
        <f>(COUNTIF(#REF!, "Checked"))/4</f>
        <v>#REF!</v>
      </c>
      <c r="AX360" s="24">
        <f t="shared" si="21"/>
        <v>0</v>
      </c>
      <c r="AY360" s="24">
        <f t="shared" si="22"/>
        <v>0</v>
      </c>
      <c r="AZ360" s="24">
        <f>SUM((IF(P360="Checked",0.25,0)),(IF(O360="Checked",0.25,0)),(IF(R360="Checked",0.25,0)),(IF(S360="Checked",0.25,0)))</f>
        <v>0</v>
      </c>
      <c r="BA360" s="24">
        <f t="shared" si="23"/>
        <v>0</v>
      </c>
    </row>
    <row r="361" spans="47:53" x14ac:dyDescent="0.3">
      <c r="AU361" s="24">
        <f>SUM((IF(K361="Checked", 0.5, 0)), (IF(M362="Checked", 0.5, 0)))</f>
        <v>0</v>
      </c>
      <c r="AV361" s="24">
        <f t="shared" si="20"/>
        <v>0</v>
      </c>
      <c r="AW361" s="24" t="e">
        <f>(COUNTIF(#REF!, "Checked"))/4</f>
        <v>#REF!</v>
      </c>
      <c r="AX361" s="24">
        <f t="shared" si="21"/>
        <v>0</v>
      </c>
      <c r="AY361" s="24">
        <f t="shared" si="22"/>
        <v>0</v>
      </c>
      <c r="AZ361" s="24">
        <f>SUM((IF(P361="Checked",0.25,0)),(IF(O361="Checked",0.25,0)),(IF(R361="Checked",0.25,0)),(IF(S361="Checked",0.25,0)))</f>
        <v>0</v>
      </c>
      <c r="BA361" s="24">
        <f t="shared" si="23"/>
        <v>0</v>
      </c>
    </row>
    <row r="362" spans="47:53" x14ac:dyDescent="0.3">
      <c r="AU362" s="24">
        <f>SUM((IF(K362="Checked", 0.5, 0)), (IF(M363="Checked", 0.5, 0)))</f>
        <v>0</v>
      </c>
      <c r="AV362" s="24">
        <f t="shared" si="20"/>
        <v>0</v>
      </c>
      <c r="AW362" s="24" t="e">
        <f>(COUNTIF(#REF!, "Checked"))/4</f>
        <v>#REF!</v>
      </c>
      <c r="AX362" s="24">
        <f t="shared" si="21"/>
        <v>0</v>
      </c>
      <c r="AY362" s="24">
        <f t="shared" si="22"/>
        <v>0</v>
      </c>
      <c r="AZ362" s="24">
        <f>SUM((IF(P362="Checked",0.25,0)),(IF(O362="Checked",0.25,0)),(IF(R362="Checked",0.25,0)),(IF(S362="Checked",0.25,0)))</f>
        <v>0</v>
      </c>
      <c r="BA362" s="24">
        <f t="shared" si="23"/>
        <v>0</v>
      </c>
    </row>
    <row r="363" spans="47:53" x14ac:dyDescent="0.3">
      <c r="AU363" s="24">
        <f>SUM((IF(K363="Checked", 0.5, 0)), (IF(M364="Checked", 0.5, 0)))</f>
        <v>0</v>
      </c>
      <c r="AV363" s="24">
        <f t="shared" si="20"/>
        <v>0</v>
      </c>
      <c r="AW363" s="24" t="e">
        <f>(COUNTIF(#REF!, "Checked"))/4</f>
        <v>#REF!</v>
      </c>
      <c r="AX363" s="24">
        <f t="shared" si="21"/>
        <v>0</v>
      </c>
      <c r="AY363" s="24">
        <f t="shared" si="22"/>
        <v>0</v>
      </c>
      <c r="AZ363" s="24">
        <f>SUM((IF(P363="Checked",0.25,0)),(IF(O363="Checked",0.25,0)),(IF(R363="Checked",0.25,0)),(IF(S363="Checked",0.25,0)))</f>
        <v>0</v>
      </c>
      <c r="BA363" s="24">
        <f t="shared" si="23"/>
        <v>0</v>
      </c>
    </row>
    <row r="364" spans="47:53" x14ac:dyDescent="0.3">
      <c r="AU364" s="24">
        <f>SUM((IF(K364="Checked", 0.5, 0)), (IF(M365="Checked", 0.5, 0)))</f>
        <v>0</v>
      </c>
      <c r="AV364" s="24">
        <f t="shared" si="20"/>
        <v>0</v>
      </c>
      <c r="AW364" s="24" t="e">
        <f>(COUNTIF(#REF!, "Checked"))/4</f>
        <v>#REF!</v>
      </c>
      <c r="AX364" s="24">
        <f t="shared" si="21"/>
        <v>0</v>
      </c>
      <c r="AY364" s="24">
        <f t="shared" si="22"/>
        <v>0</v>
      </c>
      <c r="AZ364" s="24">
        <f>SUM((IF(P364="Checked",0.25,0)),(IF(O364="Checked",0.25,0)),(IF(R364="Checked",0.25,0)),(IF(S364="Checked",0.25,0)))</f>
        <v>0</v>
      </c>
      <c r="BA364" s="24">
        <f t="shared" si="23"/>
        <v>0</v>
      </c>
    </row>
    <row r="365" spans="47:53" x14ac:dyDescent="0.3">
      <c r="AU365" s="24">
        <f>SUM((IF(K365="Checked", 0.5, 0)), (IF(M366="Checked", 0.5, 0)))</f>
        <v>0</v>
      </c>
      <c r="AV365" s="24">
        <f t="shared" si="20"/>
        <v>0</v>
      </c>
      <c r="AW365" s="24" t="e">
        <f>(COUNTIF(#REF!, "Checked"))/4</f>
        <v>#REF!</v>
      </c>
      <c r="AX365" s="24">
        <f t="shared" si="21"/>
        <v>0</v>
      </c>
      <c r="AY365" s="24">
        <f t="shared" si="22"/>
        <v>0</v>
      </c>
      <c r="AZ365" s="24">
        <f>SUM((IF(P365="Checked",0.25,0)),(IF(O365="Checked",0.25,0)),(IF(R365="Checked",0.25,0)),(IF(S365="Checked",0.25,0)))</f>
        <v>0</v>
      </c>
      <c r="BA365" s="24">
        <f t="shared" si="23"/>
        <v>0</v>
      </c>
    </row>
    <row r="366" spans="47:53" x14ac:dyDescent="0.3">
      <c r="AU366" s="24">
        <f>SUM((IF(K366="Checked", 0.5, 0)), (IF(M367="Checked", 0.5, 0)))</f>
        <v>0</v>
      </c>
      <c r="AV366" s="24">
        <f t="shared" si="20"/>
        <v>0</v>
      </c>
      <c r="AW366" s="24" t="e">
        <f>(COUNTIF(#REF!, "Checked"))/4</f>
        <v>#REF!</v>
      </c>
      <c r="AX366" s="24">
        <f t="shared" si="21"/>
        <v>0</v>
      </c>
      <c r="AY366" s="24">
        <f t="shared" si="22"/>
        <v>0</v>
      </c>
      <c r="AZ366" s="24">
        <f>SUM((IF(P366="Checked",0.25,0)),(IF(O366="Checked",0.25,0)),(IF(R366="Checked",0.25,0)),(IF(S366="Checked",0.25,0)))</f>
        <v>0</v>
      </c>
      <c r="BA366" s="24">
        <f t="shared" si="23"/>
        <v>0</v>
      </c>
    </row>
    <row r="367" spans="47:53" x14ac:dyDescent="0.3">
      <c r="AU367" s="24">
        <f>SUM((IF(K367="Checked", 0.5, 0)), (IF(M368="Checked", 0.5, 0)))</f>
        <v>0</v>
      </c>
      <c r="AV367" s="24">
        <f t="shared" si="20"/>
        <v>0</v>
      </c>
      <c r="AW367" s="24" t="e">
        <f>(COUNTIF(#REF!, "Checked"))/4</f>
        <v>#REF!</v>
      </c>
      <c r="AX367" s="24">
        <f t="shared" si="21"/>
        <v>0</v>
      </c>
      <c r="AY367" s="24">
        <f t="shared" si="22"/>
        <v>0</v>
      </c>
      <c r="AZ367" s="24">
        <f>SUM((IF(P367="Checked",0.25,0)),(IF(O367="Checked",0.25,0)),(IF(R367="Checked",0.25,0)),(IF(S367="Checked",0.25,0)))</f>
        <v>0</v>
      </c>
      <c r="BA367" s="24">
        <f t="shared" si="23"/>
        <v>0</v>
      </c>
    </row>
    <row r="368" spans="47:53" x14ac:dyDescent="0.3">
      <c r="AU368" s="24">
        <f>SUM((IF(K368="Checked", 0.5, 0)), (IF(M369="Checked", 0.5, 0)))</f>
        <v>0</v>
      </c>
      <c r="AV368" s="24">
        <f t="shared" si="20"/>
        <v>0</v>
      </c>
      <c r="AW368" s="24" t="e">
        <f>(COUNTIF(#REF!, "Checked"))/4</f>
        <v>#REF!</v>
      </c>
      <c r="AX368" s="24">
        <f t="shared" si="21"/>
        <v>0</v>
      </c>
      <c r="AY368" s="24">
        <f t="shared" si="22"/>
        <v>0</v>
      </c>
      <c r="AZ368" s="24">
        <f>SUM((IF(P368="Checked",0.25,0)),(IF(O368="Checked",0.25,0)),(IF(R368="Checked",0.25,0)),(IF(S368="Checked",0.25,0)))</f>
        <v>0</v>
      </c>
      <c r="BA368" s="24">
        <f t="shared" si="23"/>
        <v>0</v>
      </c>
    </row>
    <row r="369" spans="47:53" x14ac:dyDescent="0.3">
      <c r="AU369" s="24">
        <f>SUM((IF(K369="Checked", 0.5, 0)), (IF(M370="Checked", 0.5, 0)))</f>
        <v>0</v>
      </c>
      <c r="AV369" s="24">
        <f t="shared" si="20"/>
        <v>0</v>
      </c>
      <c r="AW369" s="24" t="e">
        <f>(COUNTIF(#REF!, "Checked"))/4</f>
        <v>#REF!</v>
      </c>
      <c r="AX369" s="24">
        <f t="shared" si="21"/>
        <v>0</v>
      </c>
      <c r="AY369" s="24">
        <f t="shared" si="22"/>
        <v>0</v>
      </c>
      <c r="AZ369" s="24">
        <f>SUM((IF(P369="Checked",0.25,0)),(IF(O369="Checked",0.25,0)),(IF(R369="Checked",0.25,0)),(IF(S369="Checked",0.25,0)))</f>
        <v>0</v>
      </c>
      <c r="BA369" s="24">
        <f t="shared" si="23"/>
        <v>0</v>
      </c>
    </row>
    <row r="370" spans="47:53" x14ac:dyDescent="0.3">
      <c r="AU370" s="24">
        <f>SUM((IF(K370="Checked", 0.5, 0)), (IF(M371="Checked", 0.5, 0)))</f>
        <v>0</v>
      </c>
      <c r="AV370" s="24">
        <f t="shared" si="20"/>
        <v>0</v>
      </c>
      <c r="AW370" s="24" t="e">
        <f>(COUNTIF(#REF!, "Checked"))/4</f>
        <v>#REF!</v>
      </c>
      <c r="AX370" s="24">
        <f t="shared" si="21"/>
        <v>0</v>
      </c>
      <c r="AY370" s="24">
        <f t="shared" si="22"/>
        <v>0</v>
      </c>
      <c r="AZ370" s="24">
        <f>SUM((IF(P370="Checked",0.25,0)),(IF(O370="Checked",0.25,0)),(IF(R370="Checked",0.25,0)),(IF(S370="Checked",0.25,0)))</f>
        <v>0</v>
      </c>
      <c r="BA370" s="24">
        <f t="shared" si="23"/>
        <v>0</v>
      </c>
    </row>
    <row r="371" spans="47:53" x14ac:dyDescent="0.3">
      <c r="AU371" s="24">
        <f>SUM((IF(K371="Checked", 0.5, 0)), (IF(M372="Checked", 0.5, 0)))</f>
        <v>0</v>
      </c>
      <c r="AV371" s="24">
        <f t="shared" si="20"/>
        <v>0</v>
      </c>
      <c r="AW371" s="24" t="e">
        <f>(COUNTIF(#REF!, "Checked"))/4</f>
        <v>#REF!</v>
      </c>
      <c r="AX371" s="24">
        <f t="shared" si="21"/>
        <v>0</v>
      </c>
      <c r="AY371" s="24">
        <f t="shared" si="22"/>
        <v>0</v>
      </c>
      <c r="AZ371" s="24">
        <f>SUM((IF(P371="Checked",0.25,0)),(IF(O371="Checked",0.25,0)),(IF(R371="Checked",0.25,0)),(IF(S371="Checked",0.25,0)))</f>
        <v>0</v>
      </c>
      <c r="BA371" s="24">
        <f t="shared" si="23"/>
        <v>0</v>
      </c>
    </row>
    <row r="372" spans="47:53" x14ac:dyDescent="0.3">
      <c r="AU372" s="24">
        <f>SUM((IF(K372="Checked", 0.5, 0)), (IF(M373="Checked", 0.5, 0)))</f>
        <v>0</v>
      </c>
      <c r="AV372" s="24">
        <f t="shared" si="20"/>
        <v>0</v>
      </c>
      <c r="AW372" s="24" t="e">
        <f>(COUNTIF(#REF!, "Checked"))/4</f>
        <v>#REF!</v>
      </c>
      <c r="AX372" s="24">
        <f t="shared" si="21"/>
        <v>0</v>
      </c>
      <c r="AY372" s="24">
        <f t="shared" si="22"/>
        <v>0</v>
      </c>
      <c r="AZ372" s="24">
        <f>SUM((IF(P372="Checked",0.25,0)),(IF(O372="Checked",0.25,0)),(IF(R372="Checked",0.25,0)),(IF(S372="Checked",0.25,0)))</f>
        <v>0</v>
      </c>
      <c r="BA372" s="24">
        <f t="shared" si="23"/>
        <v>0</v>
      </c>
    </row>
    <row r="373" spans="47:53" x14ac:dyDescent="0.3">
      <c r="AU373" s="24">
        <f>SUM((IF(K373="Checked", 0.5, 0)), (IF(M374="Checked", 0.5, 0)))</f>
        <v>0</v>
      </c>
      <c r="AV373" s="24">
        <f t="shared" si="20"/>
        <v>0</v>
      </c>
      <c r="AW373" s="24" t="e">
        <f>(COUNTIF(#REF!, "Checked"))/4</f>
        <v>#REF!</v>
      </c>
      <c r="AX373" s="24">
        <f t="shared" si="21"/>
        <v>0</v>
      </c>
      <c r="AY373" s="24">
        <f t="shared" si="22"/>
        <v>0</v>
      </c>
      <c r="AZ373" s="24">
        <f>SUM((IF(P373="Checked",0.25,0)),(IF(O373="Checked",0.25,0)),(IF(R373="Checked",0.25,0)),(IF(S373="Checked",0.25,0)))</f>
        <v>0</v>
      </c>
      <c r="BA373" s="24">
        <f t="shared" si="23"/>
        <v>0</v>
      </c>
    </row>
    <row r="374" spans="47:53" x14ac:dyDescent="0.3">
      <c r="AU374" s="24">
        <f>SUM((IF(K374="Checked", 0.5, 0)), (IF(M375="Checked", 0.5, 0)))</f>
        <v>0</v>
      </c>
      <c r="AV374" s="24">
        <f t="shared" si="20"/>
        <v>0</v>
      </c>
      <c r="AW374" s="24" t="e">
        <f>(COUNTIF(#REF!, "Checked"))/4</f>
        <v>#REF!</v>
      </c>
      <c r="AX374" s="24">
        <f t="shared" si="21"/>
        <v>0</v>
      </c>
      <c r="AY374" s="24">
        <f t="shared" si="22"/>
        <v>0</v>
      </c>
      <c r="AZ374" s="24">
        <f>SUM((IF(P374="Checked",0.25,0)),(IF(O374="Checked",0.25,0)),(IF(R374="Checked",0.25,0)),(IF(S374="Checked",0.25,0)))</f>
        <v>0</v>
      </c>
      <c r="BA374" s="24">
        <f t="shared" si="23"/>
        <v>0</v>
      </c>
    </row>
    <row r="375" spans="47:53" x14ac:dyDescent="0.3">
      <c r="AU375" s="24">
        <f>SUM((IF(K375="Checked", 0.5, 0)), (IF(M376="Checked", 0.5, 0)))</f>
        <v>0</v>
      </c>
      <c r="AV375" s="24">
        <f t="shared" si="20"/>
        <v>0</v>
      </c>
      <c r="AW375" s="24" t="e">
        <f>(COUNTIF(#REF!, "Checked"))/4</f>
        <v>#REF!</v>
      </c>
      <c r="AX375" s="24">
        <f t="shared" si="21"/>
        <v>0</v>
      </c>
      <c r="AY375" s="24">
        <f t="shared" si="22"/>
        <v>0</v>
      </c>
      <c r="AZ375" s="24">
        <f>SUM((IF(P375="Checked",0.25,0)),(IF(O375="Checked",0.25,0)),(IF(R375="Checked",0.25,0)),(IF(S375="Checked",0.25,0)))</f>
        <v>0</v>
      </c>
      <c r="BA375" s="24">
        <f t="shared" si="23"/>
        <v>0</v>
      </c>
    </row>
    <row r="376" spans="47:53" x14ac:dyDescent="0.3">
      <c r="AU376" s="24">
        <f>SUM((IF(K376="Checked", 0.5, 0)), (IF(M377="Checked", 0.5, 0)))</f>
        <v>0</v>
      </c>
      <c r="AV376" s="24">
        <f t="shared" si="20"/>
        <v>0</v>
      </c>
      <c r="AW376" s="24" t="e">
        <f>(COUNTIF(#REF!, "Checked"))/4</f>
        <v>#REF!</v>
      </c>
      <c r="AX376" s="24">
        <f t="shared" si="21"/>
        <v>0</v>
      </c>
      <c r="AY376" s="24">
        <f t="shared" si="22"/>
        <v>0</v>
      </c>
      <c r="AZ376" s="24">
        <f>SUM((IF(P376="Checked",0.25,0)),(IF(O376="Checked",0.25,0)),(IF(R376="Checked",0.25,0)),(IF(S376="Checked",0.25,0)))</f>
        <v>0</v>
      </c>
      <c r="BA376" s="24">
        <f t="shared" si="23"/>
        <v>0</v>
      </c>
    </row>
    <row r="377" spans="47:53" x14ac:dyDescent="0.3">
      <c r="AU377" s="24">
        <f>SUM((IF(K377="Checked", 0.5, 0)), (IF(M378="Checked", 0.5, 0)))</f>
        <v>0</v>
      </c>
      <c r="AV377" s="24">
        <f t="shared" si="20"/>
        <v>0</v>
      </c>
      <c r="AW377" s="24" t="e">
        <f>(COUNTIF(#REF!, "Checked"))/4</f>
        <v>#REF!</v>
      </c>
      <c r="AX377" s="24">
        <f t="shared" si="21"/>
        <v>0</v>
      </c>
      <c r="AY377" s="24">
        <f t="shared" si="22"/>
        <v>0</v>
      </c>
      <c r="AZ377" s="24">
        <f>SUM((IF(P377="Checked",0.25,0)),(IF(O377="Checked",0.25,0)),(IF(R377="Checked",0.25,0)),(IF(S377="Checked",0.25,0)))</f>
        <v>0</v>
      </c>
      <c r="BA377" s="24">
        <f t="shared" si="23"/>
        <v>0</v>
      </c>
    </row>
    <row r="378" spans="47:53" x14ac:dyDescent="0.3">
      <c r="AU378" s="24">
        <f>SUM((IF(K378="Checked", 0.5, 0)), (IF(M379="Checked", 0.5, 0)))</f>
        <v>0</v>
      </c>
      <c r="AV378" s="24">
        <f t="shared" si="20"/>
        <v>0</v>
      </c>
      <c r="AW378" s="24" t="e">
        <f>(COUNTIF(#REF!, "Checked"))/4</f>
        <v>#REF!</v>
      </c>
      <c r="AX378" s="24">
        <f t="shared" si="21"/>
        <v>0</v>
      </c>
      <c r="AY378" s="24">
        <f t="shared" si="22"/>
        <v>0</v>
      </c>
      <c r="AZ378" s="24">
        <f>SUM((IF(P378="Checked",0.25,0)),(IF(O378="Checked",0.25,0)),(IF(R378="Checked",0.25,0)),(IF(S378="Checked",0.25,0)))</f>
        <v>0</v>
      </c>
      <c r="BA378" s="24">
        <f t="shared" si="23"/>
        <v>0</v>
      </c>
    </row>
    <row r="379" spans="47:53" x14ac:dyDescent="0.3">
      <c r="AU379" s="24">
        <f>SUM((IF(K379="Checked", 0.5, 0)), (IF(M380="Checked", 0.5, 0)))</f>
        <v>0</v>
      </c>
      <c r="AV379" s="24">
        <f t="shared" si="20"/>
        <v>0</v>
      </c>
      <c r="AW379" s="24" t="e">
        <f>(COUNTIF(#REF!, "Checked"))/4</f>
        <v>#REF!</v>
      </c>
      <c r="AX379" s="24">
        <f t="shared" si="21"/>
        <v>0</v>
      </c>
      <c r="AY379" s="24">
        <f t="shared" si="22"/>
        <v>0</v>
      </c>
      <c r="AZ379" s="24">
        <f>SUM((IF(P379="Checked",0.25,0)),(IF(O379="Checked",0.25,0)),(IF(R379="Checked",0.25,0)),(IF(S379="Checked",0.25,0)))</f>
        <v>0</v>
      </c>
      <c r="BA379" s="24">
        <f t="shared" si="23"/>
        <v>0</v>
      </c>
    </row>
    <row r="380" spans="47:53" x14ac:dyDescent="0.3">
      <c r="AU380" s="24">
        <f>SUM((IF(K380="Checked", 0.5, 0)), (IF(M381="Checked", 0.5, 0)))</f>
        <v>0</v>
      </c>
      <c r="AV380" s="24">
        <f t="shared" si="20"/>
        <v>0</v>
      </c>
      <c r="AW380" s="24" t="e">
        <f>(COUNTIF(#REF!, "Checked"))/4</f>
        <v>#REF!</v>
      </c>
      <c r="AX380" s="24">
        <f t="shared" si="21"/>
        <v>0</v>
      </c>
      <c r="AY380" s="24">
        <f t="shared" si="22"/>
        <v>0</v>
      </c>
      <c r="AZ380" s="24">
        <f>SUM((IF(P380="Checked",0.25,0)),(IF(O380="Checked",0.25,0)),(IF(R380="Checked",0.25,0)),(IF(S380="Checked",0.25,0)))</f>
        <v>0</v>
      </c>
      <c r="BA380" s="24">
        <f t="shared" si="23"/>
        <v>0</v>
      </c>
    </row>
    <row r="381" spans="47:53" x14ac:dyDescent="0.3">
      <c r="AU381" s="24">
        <f>SUM((IF(K381="Checked", 0.5, 0)), (IF(M382="Checked", 0.5, 0)))</f>
        <v>0</v>
      </c>
      <c r="AV381" s="24">
        <f t="shared" si="20"/>
        <v>0</v>
      </c>
      <c r="AW381" s="24" t="e">
        <f>(COUNTIF(#REF!, "Checked"))/4</f>
        <v>#REF!</v>
      </c>
      <c r="AX381" s="24">
        <f t="shared" si="21"/>
        <v>0</v>
      </c>
      <c r="AY381" s="24">
        <f t="shared" si="22"/>
        <v>0</v>
      </c>
      <c r="AZ381" s="24">
        <f>SUM((IF(P381="Checked",0.25,0)),(IF(O381="Checked",0.25,0)),(IF(R381="Checked",0.25,0)),(IF(S381="Checked",0.25,0)))</f>
        <v>0</v>
      </c>
      <c r="BA381" s="24">
        <f t="shared" si="23"/>
        <v>0</v>
      </c>
    </row>
    <row r="382" spans="47:53" x14ac:dyDescent="0.3">
      <c r="AU382" s="24">
        <f>SUM((IF(K382="Checked", 0.5, 0)), (IF(M383="Checked", 0.5, 0)))</f>
        <v>0</v>
      </c>
      <c r="AV382" s="24">
        <f t="shared" si="20"/>
        <v>0</v>
      </c>
      <c r="AW382" s="24" t="e">
        <f>(COUNTIF(#REF!, "Checked"))/4</f>
        <v>#REF!</v>
      </c>
      <c r="AX382" s="24">
        <f t="shared" si="21"/>
        <v>0</v>
      </c>
      <c r="AY382" s="24">
        <f t="shared" si="22"/>
        <v>0</v>
      </c>
      <c r="AZ382" s="24">
        <f>SUM((IF(P382="Checked",0.25,0)),(IF(O382="Checked",0.25,0)),(IF(R382="Checked",0.25,0)),(IF(S382="Checked",0.25,0)))</f>
        <v>0</v>
      </c>
      <c r="BA382" s="24">
        <f t="shared" si="23"/>
        <v>0</v>
      </c>
    </row>
    <row r="383" spans="47:53" x14ac:dyDescent="0.3">
      <c r="AU383" s="24">
        <f>SUM((IF(K383="Checked", 0.5, 0)), (IF(M384="Checked", 0.5, 0)))</f>
        <v>0</v>
      </c>
      <c r="AV383" s="24">
        <f t="shared" si="20"/>
        <v>0</v>
      </c>
      <c r="AW383" s="24" t="e">
        <f>(COUNTIF(#REF!, "Checked"))/4</f>
        <v>#REF!</v>
      </c>
      <c r="AX383" s="24">
        <f t="shared" si="21"/>
        <v>0</v>
      </c>
      <c r="AY383" s="24">
        <f t="shared" si="22"/>
        <v>0</v>
      </c>
      <c r="AZ383" s="24">
        <f>SUM((IF(P383="Checked",0.25,0)),(IF(O383="Checked",0.25,0)),(IF(R383="Checked",0.25,0)),(IF(S383="Checked",0.25,0)))</f>
        <v>0</v>
      </c>
      <c r="BA383" s="24">
        <f t="shared" si="23"/>
        <v>0</v>
      </c>
    </row>
    <row r="384" spans="47:53" x14ac:dyDescent="0.3">
      <c r="AU384" s="24">
        <f>SUM((IF(K384="Checked", 0.5, 0)), (IF(M385="Checked", 0.5, 0)))</f>
        <v>0</v>
      </c>
      <c r="AV384" s="24">
        <f t="shared" si="20"/>
        <v>0</v>
      </c>
      <c r="AW384" s="24" t="e">
        <f>(COUNTIF(#REF!, "Checked"))/4</f>
        <v>#REF!</v>
      </c>
      <c r="AX384" s="24">
        <f t="shared" si="21"/>
        <v>0</v>
      </c>
      <c r="AY384" s="24">
        <f t="shared" si="22"/>
        <v>0</v>
      </c>
      <c r="AZ384" s="24">
        <f>SUM((IF(P384="Checked",0.25,0)),(IF(O384="Checked",0.25,0)),(IF(R384="Checked",0.25,0)),(IF(S384="Checked",0.25,0)))</f>
        <v>0</v>
      </c>
      <c r="BA384" s="24">
        <f t="shared" si="23"/>
        <v>0</v>
      </c>
    </row>
    <row r="385" spans="47:53" x14ac:dyDescent="0.3">
      <c r="AU385" s="24">
        <f>SUM((IF(K385="Checked", 0.5, 0)), (IF(M386="Checked", 0.5, 0)))</f>
        <v>0</v>
      </c>
      <c r="AV385" s="24">
        <f t="shared" si="20"/>
        <v>0</v>
      </c>
      <c r="AW385" s="24" t="e">
        <f>(COUNTIF(#REF!, "Checked"))/4</f>
        <v>#REF!</v>
      </c>
      <c r="AX385" s="24">
        <f t="shared" si="21"/>
        <v>0</v>
      </c>
      <c r="AY385" s="24">
        <f t="shared" si="22"/>
        <v>0</v>
      </c>
      <c r="AZ385" s="24">
        <f>SUM((IF(P385="Checked",0.25,0)),(IF(O385="Checked",0.25,0)),(IF(R385="Checked",0.25,0)),(IF(S385="Checked",0.25,0)))</f>
        <v>0</v>
      </c>
      <c r="BA385" s="24">
        <f t="shared" si="23"/>
        <v>0</v>
      </c>
    </row>
    <row r="386" spans="47:53" x14ac:dyDescent="0.3">
      <c r="AU386" s="24">
        <f>SUM((IF(K386="Checked", 0.5, 0)), (IF(M387="Checked", 0.5, 0)))</f>
        <v>0</v>
      </c>
      <c r="AV386" s="24">
        <f t="shared" si="20"/>
        <v>0</v>
      </c>
      <c r="AW386" s="24" t="e">
        <f>(COUNTIF(#REF!, "Checked"))/4</f>
        <v>#REF!</v>
      </c>
      <c r="AX386" s="24">
        <f t="shared" si="21"/>
        <v>0</v>
      </c>
      <c r="AY386" s="24">
        <f t="shared" si="22"/>
        <v>0</v>
      </c>
      <c r="AZ386" s="24">
        <f>SUM((IF(P386="Checked",0.25,0)),(IF(O386="Checked",0.25,0)),(IF(R386="Checked",0.25,0)),(IF(S386="Checked",0.25,0)))</f>
        <v>0</v>
      </c>
      <c r="BA386" s="24">
        <f t="shared" si="23"/>
        <v>0</v>
      </c>
    </row>
    <row r="387" spans="47:53" x14ac:dyDescent="0.3">
      <c r="AU387" s="24">
        <f>SUM((IF(K387="Checked", 0.5, 0)), (IF(M388="Checked", 0.5, 0)))</f>
        <v>0</v>
      </c>
      <c r="AV387" s="24">
        <f t="shared" ref="AV387:AV450" si="24">COUNTIF(V387, "A gross misdemeanor fine of $3000/1 year in jail/both")</f>
        <v>0</v>
      </c>
      <c r="AW387" s="24" t="e">
        <f>(COUNTIF(#REF!, "Checked"))/4</f>
        <v>#REF!</v>
      </c>
      <c r="AX387" s="24">
        <f t="shared" ref="AX387:AX450" si="25">COUNTIF(W387, "Based on the server’s reasonable opinion")</f>
        <v>0</v>
      </c>
      <c r="AY387" s="24">
        <f t="shared" ref="AY387:AY450" si="26">COUNTIF(X387, "F")</f>
        <v>0</v>
      </c>
      <c r="AZ387" s="24">
        <f>SUM((IF(P387="Checked",0.25,0)),(IF(O387="Checked",0.25,0)),(IF(R387="Checked",0.25,0)),(IF(S387="Checked",0.25,0)))</f>
        <v>0</v>
      </c>
      <c r="BA387" s="24">
        <f t="shared" si="23"/>
        <v>0</v>
      </c>
    </row>
    <row r="388" spans="47:53" x14ac:dyDescent="0.3">
      <c r="AU388" s="24">
        <f>SUM((IF(K388="Checked", 0.5, 0)), (IF(M389="Checked", 0.5, 0)))</f>
        <v>0</v>
      </c>
      <c r="AV388" s="24">
        <f t="shared" si="24"/>
        <v>0</v>
      </c>
      <c r="AW388" s="24" t="e">
        <f>(COUNTIF(#REF!, "Checked"))/4</f>
        <v>#REF!</v>
      </c>
      <c r="AX388" s="24">
        <f t="shared" si="25"/>
        <v>0</v>
      </c>
      <c r="AY388" s="24">
        <f t="shared" si="26"/>
        <v>0</v>
      </c>
      <c r="AZ388" s="24">
        <f>SUM((IF(P388="Checked",0.25,0)),(IF(O388="Checked",0.25,0)),(IF(R388="Checked",0.25,0)),(IF(S388="Checked",0.25,0)))</f>
        <v>0</v>
      </c>
      <c r="BA388" s="24">
        <f t="shared" ref="BA388:BA451" si="27">COUNTIF(Y388, "Refuse to serve alcohol to the person")</f>
        <v>0</v>
      </c>
    </row>
    <row r="389" spans="47:53" x14ac:dyDescent="0.3">
      <c r="AU389" s="24">
        <f>SUM((IF(K389="Checked", 0.5, 0)), (IF(M390="Checked", 0.5, 0)))</f>
        <v>0</v>
      </c>
      <c r="AV389" s="24">
        <f t="shared" si="24"/>
        <v>0</v>
      </c>
      <c r="AW389" s="24" t="e">
        <f>(COUNTIF(#REF!, "Checked"))/4</f>
        <v>#REF!</v>
      </c>
      <c r="AX389" s="24">
        <f t="shared" si="25"/>
        <v>0</v>
      </c>
      <c r="AY389" s="24">
        <f t="shared" si="26"/>
        <v>0</v>
      </c>
      <c r="AZ389" s="24">
        <f>SUM((IF(P389="Checked",0.25,0)),(IF(O389="Checked",0.25,0)),(IF(R389="Checked",0.25,0)),(IF(S389="Checked",0.25,0)))</f>
        <v>0</v>
      </c>
      <c r="BA389" s="24">
        <f t="shared" si="27"/>
        <v>0</v>
      </c>
    </row>
    <row r="390" spans="47:53" x14ac:dyDescent="0.3">
      <c r="AU390" s="24">
        <f>SUM((IF(K390="Checked", 0.5, 0)), (IF(M391="Checked", 0.5, 0)))</f>
        <v>0</v>
      </c>
      <c r="AV390" s="24">
        <f t="shared" si="24"/>
        <v>0</v>
      </c>
      <c r="AW390" s="24" t="e">
        <f>(COUNTIF(#REF!, "Checked"))/4</f>
        <v>#REF!</v>
      </c>
      <c r="AX390" s="24">
        <f t="shared" si="25"/>
        <v>0</v>
      </c>
      <c r="AY390" s="24">
        <f t="shared" si="26"/>
        <v>0</v>
      </c>
      <c r="AZ390" s="24">
        <f>SUM((IF(P390="Checked",0.25,0)),(IF(O390="Checked",0.25,0)),(IF(R390="Checked",0.25,0)),(IF(S390="Checked",0.25,0)))</f>
        <v>0</v>
      </c>
      <c r="BA390" s="24">
        <f t="shared" si="27"/>
        <v>0</v>
      </c>
    </row>
    <row r="391" spans="47:53" x14ac:dyDescent="0.3">
      <c r="AU391" s="24">
        <f>SUM((IF(K391="Checked", 0.5, 0)), (IF(M392="Checked", 0.5, 0)))</f>
        <v>0</v>
      </c>
      <c r="AV391" s="24">
        <f t="shared" si="24"/>
        <v>0</v>
      </c>
      <c r="AW391" s="24" t="e">
        <f>(COUNTIF(#REF!, "Checked"))/4</f>
        <v>#REF!</v>
      </c>
      <c r="AX391" s="24">
        <f t="shared" si="25"/>
        <v>0</v>
      </c>
      <c r="AY391" s="24">
        <f t="shared" si="26"/>
        <v>0</v>
      </c>
      <c r="AZ391" s="24">
        <f>SUM((IF(P391="Checked",0.25,0)),(IF(O391="Checked",0.25,0)),(IF(R391="Checked",0.25,0)),(IF(S391="Checked",0.25,0)))</f>
        <v>0</v>
      </c>
      <c r="BA391" s="24">
        <f t="shared" si="27"/>
        <v>0</v>
      </c>
    </row>
    <row r="392" spans="47:53" x14ac:dyDescent="0.3">
      <c r="AU392" s="24">
        <f>SUM((IF(K392="Checked", 0.5, 0)), (IF(M393="Checked", 0.5, 0)))</f>
        <v>0</v>
      </c>
      <c r="AV392" s="24">
        <f t="shared" si="24"/>
        <v>0</v>
      </c>
      <c r="AW392" s="24" t="e">
        <f>(COUNTIF(#REF!, "Checked"))/4</f>
        <v>#REF!</v>
      </c>
      <c r="AX392" s="24">
        <f t="shared" si="25"/>
        <v>0</v>
      </c>
      <c r="AY392" s="24">
        <f t="shared" si="26"/>
        <v>0</v>
      </c>
      <c r="AZ392" s="24">
        <f>SUM((IF(P392="Checked",0.25,0)),(IF(O392="Checked",0.25,0)),(IF(R392="Checked",0.25,0)),(IF(S392="Checked",0.25,0)))</f>
        <v>0</v>
      </c>
      <c r="BA392" s="24">
        <f t="shared" si="27"/>
        <v>0</v>
      </c>
    </row>
    <row r="393" spans="47:53" x14ac:dyDescent="0.3">
      <c r="AU393" s="24">
        <f>SUM((IF(K393="Checked", 0.5, 0)), (IF(M394="Checked", 0.5, 0)))</f>
        <v>0</v>
      </c>
      <c r="AV393" s="24">
        <f t="shared" si="24"/>
        <v>0</v>
      </c>
      <c r="AW393" s="24" t="e">
        <f>(COUNTIF(#REF!, "Checked"))/4</f>
        <v>#REF!</v>
      </c>
      <c r="AX393" s="24">
        <f t="shared" si="25"/>
        <v>0</v>
      </c>
      <c r="AY393" s="24">
        <f t="shared" si="26"/>
        <v>0</v>
      </c>
      <c r="AZ393" s="24">
        <f>SUM((IF(P393="Checked",0.25,0)),(IF(O393="Checked",0.25,0)),(IF(R393="Checked",0.25,0)),(IF(S393="Checked",0.25,0)))</f>
        <v>0</v>
      </c>
      <c r="BA393" s="24">
        <f t="shared" si="27"/>
        <v>0</v>
      </c>
    </row>
    <row r="394" spans="47:53" x14ac:dyDescent="0.3">
      <c r="AU394" s="24">
        <f>SUM((IF(K394="Checked", 0.5, 0)), (IF(M395="Checked", 0.5, 0)))</f>
        <v>0</v>
      </c>
      <c r="AV394" s="24">
        <f t="shared" si="24"/>
        <v>0</v>
      </c>
      <c r="AW394" s="24" t="e">
        <f>(COUNTIF(#REF!, "Checked"))/4</f>
        <v>#REF!</v>
      </c>
      <c r="AX394" s="24">
        <f t="shared" si="25"/>
        <v>0</v>
      </c>
      <c r="AY394" s="24">
        <f t="shared" si="26"/>
        <v>0</v>
      </c>
      <c r="AZ394" s="24">
        <f>SUM((IF(P394="Checked",0.25,0)),(IF(O394="Checked",0.25,0)),(IF(R394="Checked",0.25,0)),(IF(S394="Checked",0.25,0)))</f>
        <v>0</v>
      </c>
      <c r="BA394" s="24">
        <f t="shared" si="27"/>
        <v>0</v>
      </c>
    </row>
    <row r="395" spans="47:53" x14ac:dyDescent="0.3">
      <c r="AU395" s="24">
        <f>SUM((IF(K395="Checked", 0.5, 0)), (IF(M396="Checked", 0.5, 0)))</f>
        <v>0</v>
      </c>
      <c r="AV395" s="24">
        <f t="shared" si="24"/>
        <v>0</v>
      </c>
      <c r="AW395" s="24" t="e">
        <f>(COUNTIF(#REF!, "Checked"))/4</f>
        <v>#REF!</v>
      </c>
      <c r="AX395" s="24">
        <f t="shared" si="25"/>
        <v>0</v>
      </c>
      <c r="AY395" s="24">
        <f t="shared" si="26"/>
        <v>0</v>
      </c>
      <c r="AZ395" s="24">
        <f>SUM((IF(P395="Checked",0.25,0)),(IF(O395="Checked",0.25,0)),(IF(R395="Checked",0.25,0)),(IF(S395="Checked",0.25,0)))</f>
        <v>0</v>
      </c>
      <c r="BA395" s="24">
        <f t="shared" si="27"/>
        <v>0</v>
      </c>
    </row>
    <row r="396" spans="47:53" x14ac:dyDescent="0.3">
      <c r="AU396" s="24">
        <f>SUM((IF(K396="Checked", 0.5, 0)), (IF(M397="Checked", 0.5, 0)))</f>
        <v>0</v>
      </c>
      <c r="AV396" s="24">
        <f t="shared" si="24"/>
        <v>0</v>
      </c>
      <c r="AW396" s="24" t="e">
        <f>(COUNTIF(#REF!, "Checked"))/4</f>
        <v>#REF!</v>
      </c>
      <c r="AX396" s="24">
        <f t="shared" si="25"/>
        <v>0</v>
      </c>
      <c r="AY396" s="24">
        <f t="shared" si="26"/>
        <v>0</v>
      </c>
      <c r="AZ396" s="24">
        <f>SUM((IF(P396="Checked",0.25,0)),(IF(O396="Checked",0.25,0)),(IF(R396="Checked",0.25,0)),(IF(S396="Checked",0.25,0)))</f>
        <v>0</v>
      </c>
      <c r="BA396" s="24">
        <f t="shared" si="27"/>
        <v>0</v>
      </c>
    </row>
    <row r="397" spans="47:53" x14ac:dyDescent="0.3">
      <c r="AU397" s="24">
        <f>SUM((IF(K397="Checked", 0.5, 0)), (IF(M398="Checked", 0.5, 0)))</f>
        <v>0</v>
      </c>
      <c r="AV397" s="24">
        <f t="shared" si="24"/>
        <v>0</v>
      </c>
      <c r="AW397" s="24" t="e">
        <f>(COUNTIF(#REF!, "Checked"))/4</f>
        <v>#REF!</v>
      </c>
      <c r="AX397" s="24">
        <f t="shared" si="25"/>
        <v>0</v>
      </c>
      <c r="AY397" s="24">
        <f t="shared" si="26"/>
        <v>0</v>
      </c>
      <c r="AZ397" s="24">
        <f>SUM((IF(P397="Checked",0.25,0)),(IF(O397="Checked",0.25,0)),(IF(R397="Checked",0.25,0)),(IF(S397="Checked",0.25,0)))</f>
        <v>0</v>
      </c>
      <c r="BA397" s="24">
        <f t="shared" si="27"/>
        <v>0</v>
      </c>
    </row>
    <row r="398" spans="47:53" x14ac:dyDescent="0.3">
      <c r="AU398" s="24">
        <f>SUM((IF(K398="Checked", 0.5, 0)), (IF(M399="Checked", 0.5, 0)))</f>
        <v>0</v>
      </c>
      <c r="AV398" s="24">
        <f t="shared" si="24"/>
        <v>0</v>
      </c>
      <c r="AW398" s="24" t="e">
        <f>(COUNTIF(#REF!, "Checked"))/4</f>
        <v>#REF!</v>
      </c>
      <c r="AX398" s="24">
        <f t="shared" si="25"/>
        <v>0</v>
      </c>
      <c r="AY398" s="24">
        <f t="shared" si="26"/>
        <v>0</v>
      </c>
      <c r="AZ398" s="24">
        <f>SUM((IF(P398="Checked",0.25,0)),(IF(O398="Checked",0.25,0)),(IF(R398="Checked",0.25,0)),(IF(S398="Checked",0.25,0)))</f>
        <v>0</v>
      </c>
      <c r="BA398" s="24">
        <f t="shared" si="27"/>
        <v>0</v>
      </c>
    </row>
    <row r="399" spans="47:53" x14ac:dyDescent="0.3">
      <c r="AU399" s="24">
        <f>SUM((IF(K399="Checked", 0.5, 0)), (IF(M400="Checked", 0.5, 0)))</f>
        <v>0</v>
      </c>
      <c r="AV399" s="24">
        <f t="shared" si="24"/>
        <v>0</v>
      </c>
      <c r="AW399" s="24" t="e">
        <f>(COUNTIF(#REF!, "Checked"))/4</f>
        <v>#REF!</v>
      </c>
      <c r="AX399" s="24">
        <f t="shared" si="25"/>
        <v>0</v>
      </c>
      <c r="AY399" s="24">
        <f t="shared" si="26"/>
        <v>0</v>
      </c>
      <c r="AZ399" s="24">
        <f>SUM((IF(P399="Checked",0.25,0)),(IF(O399="Checked",0.25,0)),(IF(R399="Checked",0.25,0)),(IF(S399="Checked",0.25,0)))</f>
        <v>0</v>
      </c>
      <c r="BA399" s="24">
        <f t="shared" si="27"/>
        <v>0</v>
      </c>
    </row>
    <row r="400" spans="47:53" x14ac:dyDescent="0.3">
      <c r="AU400" s="24">
        <f>SUM((IF(K400="Checked", 0.5, 0)), (IF(M401="Checked", 0.5, 0)))</f>
        <v>0</v>
      </c>
      <c r="AV400" s="24">
        <f t="shared" si="24"/>
        <v>0</v>
      </c>
      <c r="AW400" s="24" t="e">
        <f>(COUNTIF(#REF!, "Checked"))/4</f>
        <v>#REF!</v>
      </c>
      <c r="AX400" s="24">
        <f t="shared" si="25"/>
        <v>0</v>
      </c>
      <c r="AY400" s="24">
        <f t="shared" si="26"/>
        <v>0</v>
      </c>
      <c r="AZ400" s="24">
        <f>SUM((IF(P400="Checked",0.25,0)),(IF(O400="Checked",0.25,0)),(IF(R400="Checked",0.25,0)),(IF(S400="Checked",0.25,0)))</f>
        <v>0</v>
      </c>
      <c r="BA400" s="24">
        <f t="shared" si="27"/>
        <v>0</v>
      </c>
    </row>
    <row r="401" spans="47:53" x14ac:dyDescent="0.3">
      <c r="AU401" s="24">
        <f>SUM((IF(K401="Checked", 0.5, 0)), (IF(M402="Checked", 0.5, 0)))</f>
        <v>0</v>
      </c>
      <c r="AV401" s="24">
        <f t="shared" si="24"/>
        <v>0</v>
      </c>
      <c r="AW401" s="24" t="e">
        <f>(COUNTIF(#REF!, "Checked"))/4</f>
        <v>#REF!</v>
      </c>
      <c r="AX401" s="24">
        <f t="shared" si="25"/>
        <v>0</v>
      </c>
      <c r="AY401" s="24">
        <f t="shared" si="26"/>
        <v>0</v>
      </c>
      <c r="AZ401" s="24">
        <f>SUM((IF(P401="Checked",0.25,0)),(IF(O401="Checked",0.25,0)),(IF(R401="Checked",0.25,0)),(IF(S401="Checked",0.25,0)))</f>
        <v>0</v>
      </c>
      <c r="BA401" s="24">
        <f t="shared" si="27"/>
        <v>0</v>
      </c>
    </row>
    <row r="402" spans="47:53" x14ac:dyDescent="0.3">
      <c r="AU402" s="24">
        <f>SUM((IF(K402="Checked", 0.5, 0)), (IF(M403="Checked", 0.5, 0)))</f>
        <v>0</v>
      </c>
      <c r="AV402" s="24">
        <f t="shared" si="24"/>
        <v>0</v>
      </c>
      <c r="AW402" s="24" t="e">
        <f>(COUNTIF(#REF!, "Checked"))/4</f>
        <v>#REF!</v>
      </c>
      <c r="AX402" s="24">
        <f t="shared" si="25"/>
        <v>0</v>
      </c>
      <c r="AY402" s="24">
        <f t="shared" si="26"/>
        <v>0</v>
      </c>
      <c r="AZ402" s="24">
        <f>SUM((IF(P402="Checked",0.25,0)),(IF(O402="Checked",0.25,0)),(IF(R402="Checked",0.25,0)),(IF(S402="Checked",0.25,0)))</f>
        <v>0</v>
      </c>
      <c r="BA402" s="24">
        <f t="shared" si="27"/>
        <v>0</v>
      </c>
    </row>
    <row r="403" spans="47:53" x14ac:dyDescent="0.3">
      <c r="AU403" s="24">
        <f>SUM((IF(K403="Checked", 0.5, 0)), (IF(M404="Checked", 0.5, 0)))</f>
        <v>0</v>
      </c>
      <c r="AV403" s="24">
        <f t="shared" si="24"/>
        <v>0</v>
      </c>
      <c r="AW403" s="24" t="e">
        <f>(COUNTIF(#REF!, "Checked"))/4</f>
        <v>#REF!</v>
      </c>
      <c r="AX403" s="24">
        <f t="shared" si="25"/>
        <v>0</v>
      </c>
      <c r="AY403" s="24">
        <f t="shared" si="26"/>
        <v>0</v>
      </c>
      <c r="AZ403" s="24">
        <f>SUM((IF(P403="Checked",0.25,0)),(IF(O403="Checked",0.25,0)),(IF(R403="Checked",0.25,0)),(IF(S403="Checked",0.25,0)))</f>
        <v>0</v>
      </c>
      <c r="BA403" s="24">
        <f t="shared" si="27"/>
        <v>0</v>
      </c>
    </row>
    <row r="404" spans="47:53" x14ac:dyDescent="0.3">
      <c r="AU404" s="24">
        <f>SUM((IF(K404="Checked", 0.5, 0)), (IF(M405="Checked", 0.5, 0)))</f>
        <v>0</v>
      </c>
      <c r="AV404" s="24">
        <f t="shared" si="24"/>
        <v>0</v>
      </c>
      <c r="AW404" s="24" t="e">
        <f>(COUNTIF(#REF!, "Checked"))/4</f>
        <v>#REF!</v>
      </c>
      <c r="AX404" s="24">
        <f t="shared" si="25"/>
        <v>0</v>
      </c>
      <c r="AY404" s="24">
        <f t="shared" si="26"/>
        <v>0</v>
      </c>
      <c r="AZ404" s="24">
        <f>SUM((IF(P404="Checked",0.25,0)),(IF(O404="Checked",0.25,0)),(IF(R404="Checked",0.25,0)),(IF(S404="Checked",0.25,0)))</f>
        <v>0</v>
      </c>
      <c r="BA404" s="24">
        <f t="shared" si="27"/>
        <v>0</v>
      </c>
    </row>
    <row r="405" spans="47:53" x14ac:dyDescent="0.3">
      <c r="AU405" s="24">
        <f>SUM((IF(K405="Checked", 0.5, 0)), (IF(M406="Checked", 0.5, 0)))</f>
        <v>0</v>
      </c>
      <c r="AV405" s="24">
        <f t="shared" si="24"/>
        <v>0</v>
      </c>
      <c r="AW405" s="24" t="e">
        <f>(COUNTIF(#REF!, "Checked"))/4</f>
        <v>#REF!</v>
      </c>
      <c r="AX405" s="24">
        <f t="shared" si="25"/>
        <v>0</v>
      </c>
      <c r="AY405" s="24">
        <f t="shared" si="26"/>
        <v>0</v>
      </c>
      <c r="AZ405" s="24">
        <f>SUM((IF(P405="Checked",0.25,0)),(IF(O405="Checked",0.25,0)),(IF(R405="Checked",0.25,0)),(IF(S405="Checked",0.25,0)))</f>
        <v>0</v>
      </c>
      <c r="BA405" s="24">
        <f t="shared" si="27"/>
        <v>0</v>
      </c>
    </row>
    <row r="406" spans="47:53" x14ac:dyDescent="0.3">
      <c r="AU406" s="24">
        <f>SUM((IF(K406="Checked", 0.5, 0)), (IF(M407="Checked", 0.5, 0)))</f>
        <v>0</v>
      </c>
      <c r="AV406" s="24">
        <f t="shared" si="24"/>
        <v>0</v>
      </c>
      <c r="AW406" s="24" t="e">
        <f>(COUNTIF(#REF!, "Checked"))/4</f>
        <v>#REF!</v>
      </c>
      <c r="AX406" s="24">
        <f t="shared" si="25"/>
        <v>0</v>
      </c>
      <c r="AY406" s="24">
        <f t="shared" si="26"/>
        <v>0</v>
      </c>
      <c r="AZ406" s="24">
        <f>SUM((IF(P406="Checked",0.25,0)),(IF(O406="Checked",0.25,0)),(IF(R406="Checked",0.25,0)),(IF(S406="Checked",0.25,0)))</f>
        <v>0</v>
      </c>
      <c r="BA406" s="24">
        <f t="shared" si="27"/>
        <v>0</v>
      </c>
    </row>
    <row r="407" spans="47:53" x14ac:dyDescent="0.3">
      <c r="AU407" s="24">
        <f>SUM((IF(K407="Checked", 0.5, 0)), (IF(M408="Checked", 0.5, 0)))</f>
        <v>0</v>
      </c>
      <c r="AV407" s="24">
        <f t="shared" si="24"/>
        <v>0</v>
      </c>
      <c r="AW407" s="24" t="e">
        <f>(COUNTIF(#REF!, "Checked"))/4</f>
        <v>#REF!</v>
      </c>
      <c r="AX407" s="24">
        <f t="shared" si="25"/>
        <v>0</v>
      </c>
      <c r="AY407" s="24">
        <f t="shared" si="26"/>
        <v>0</v>
      </c>
      <c r="AZ407" s="24">
        <f>SUM((IF(P407="Checked",0.25,0)),(IF(O407="Checked",0.25,0)),(IF(R407="Checked",0.25,0)),(IF(S407="Checked",0.25,0)))</f>
        <v>0</v>
      </c>
      <c r="BA407" s="24">
        <f t="shared" si="27"/>
        <v>0</v>
      </c>
    </row>
    <row r="408" spans="47:53" x14ac:dyDescent="0.3">
      <c r="AU408" s="24">
        <f>SUM((IF(K408="Checked", 0.5, 0)), (IF(M409="Checked", 0.5, 0)))</f>
        <v>0</v>
      </c>
      <c r="AV408" s="24">
        <f t="shared" si="24"/>
        <v>0</v>
      </c>
      <c r="AW408" s="24" t="e">
        <f>(COUNTIF(#REF!, "Checked"))/4</f>
        <v>#REF!</v>
      </c>
      <c r="AX408" s="24">
        <f t="shared" si="25"/>
        <v>0</v>
      </c>
      <c r="AY408" s="24">
        <f t="shared" si="26"/>
        <v>0</v>
      </c>
      <c r="AZ408" s="24">
        <f>SUM((IF(P408="Checked",0.25,0)),(IF(O408="Checked",0.25,0)),(IF(R408="Checked",0.25,0)),(IF(S408="Checked",0.25,0)))</f>
        <v>0</v>
      </c>
      <c r="BA408" s="24">
        <f t="shared" si="27"/>
        <v>0</v>
      </c>
    </row>
    <row r="409" spans="47:53" x14ac:dyDescent="0.3">
      <c r="AU409" s="24">
        <f>SUM((IF(K409="Checked", 0.5, 0)), (IF(M410="Checked", 0.5, 0)))</f>
        <v>0</v>
      </c>
      <c r="AV409" s="24">
        <f t="shared" si="24"/>
        <v>0</v>
      </c>
      <c r="AW409" s="24" t="e">
        <f>(COUNTIF(#REF!, "Checked"))/4</f>
        <v>#REF!</v>
      </c>
      <c r="AX409" s="24">
        <f t="shared" si="25"/>
        <v>0</v>
      </c>
      <c r="AY409" s="24">
        <f t="shared" si="26"/>
        <v>0</v>
      </c>
      <c r="AZ409" s="24">
        <f>SUM((IF(P409="Checked",0.25,0)),(IF(O409="Checked",0.25,0)),(IF(R409="Checked",0.25,0)),(IF(S409="Checked",0.25,0)))</f>
        <v>0</v>
      </c>
      <c r="BA409" s="24">
        <f t="shared" si="27"/>
        <v>0</v>
      </c>
    </row>
    <row r="410" spans="47:53" x14ac:dyDescent="0.3">
      <c r="AU410" s="24">
        <f>SUM((IF(K410="Checked", 0.5, 0)), (IF(M411="Checked", 0.5, 0)))</f>
        <v>0</v>
      </c>
      <c r="AV410" s="24">
        <f t="shared" si="24"/>
        <v>0</v>
      </c>
      <c r="AW410" s="24" t="e">
        <f>(COUNTIF(#REF!, "Checked"))/4</f>
        <v>#REF!</v>
      </c>
      <c r="AX410" s="24">
        <f t="shared" si="25"/>
        <v>0</v>
      </c>
      <c r="AY410" s="24">
        <f t="shared" si="26"/>
        <v>0</v>
      </c>
      <c r="AZ410" s="24">
        <f>SUM((IF(P410="Checked",0.25,0)),(IF(O410="Checked",0.25,0)),(IF(R410="Checked",0.25,0)),(IF(S410="Checked",0.25,0)))</f>
        <v>0</v>
      </c>
      <c r="BA410" s="24">
        <f t="shared" si="27"/>
        <v>0</v>
      </c>
    </row>
    <row r="411" spans="47:53" x14ac:dyDescent="0.3">
      <c r="AU411" s="24">
        <f>SUM((IF(K411="Checked", 0.5, 0)), (IF(M412="Checked", 0.5, 0)))</f>
        <v>0</v>
      </c>
      <c r="AV411" s="24">
        <f t="shared" si="24"/>
        <v>0</v>
      </c>
      <c r="AW411" s="24" t="e">
        <f>(COUNTIF(#REF!, "Checked"))/4</f>
        <v>#REF!</v>
      </c>
      <c r="AX411" s="24">
        <f t="shared" si="25"/>
        <v>0</v>
      </c>
      <c r="AY411" s="24">
        <f t="shared" si="26"/>
        <v>0</v>
      </c>
      <c r="AZ411" s="24">
        <f>SUM((IF(P411="Checked",0.25,0)),(IF(O411="Checked",0.25,0)),(IF(R411="Checked",0.25,0)),(IF(S411="Checked",0.25,0)))</f>
        <v>0</v>
      </c>
      <c r="BA411" s="24">
        <f t="shared" si="27"/>
        <v>0</v>
      </c>
    </row>
    <row r="412" spans="47:53" x14ac:dyDescent="0.3">
      <c r="AU412" s="24">
        <f>SUM((IF(K412="Checked", 0.5, 0)), (IF(M413="Checked", 0.5, 0)))</f>
        <v>0</v>
      </c>
      <c r="AV412" s="24">
        <f t="shared" si="24"/>
        <v>0</v>
      </c>
      <c r="AW412" s="24" t="e">
        <f>(COUNTIF(#REF!, "Checked"))/4</f>
        <v>#REF!</v>
      </c>
      <c r="AX412" s="24">
        <f t="shared" si="25"/>
        <v>0</v>
      </c>
      <c r="AY412" s="24">
        <f t="shared" si="26"/>
        <v>0</v>
      </c>
      <c r="AZ412" s="24">
        <f>SUM((IF(P412="Checked",0.25,0)),(IF(O412="Checked",0.25,0)),(IF(R412="Checked",0.25,0)),(IF(S412="Checked",0.25,0)))</f>
        <v>0</v>
      </c>
      <c r="BA412" s="24">
        <f t="shared" si="27"/>
        <v>0</v>
      </c>
    </row>
    <row r="413" spans="47:53" x14ac:dyDescent="0.3">
      <c r="AU413" s="24">
        <f>SUM((IF(K413="Checked", 0.5, 0)), (IF(M414="Checked", 0.5, 0)))</f>
        <v>0</v>
      </c>
      <c r="AV413" s="24">
        <f t="shared" si="24"/>
        <v>0</v>
      </c>
      <c r="AW413" s="24" t="e">
        <f>(COUNTIF(#REF!, "Checked"))/4</f>
        <v>#REF!</v>
      </c>
      <c r="AX413" s="24">
        <f t="shared" si="25"/>
        <v>0</v>
      </c>
      <c r="AY413" s="24">
        <f t="shared" si="26"/>
        <v>0</v>
      </c>
      <c r="AZ413" s="24">
        <f>SUM((IF(P413="Checked",0.25,0)),(IF(O413="Checked",0.25,0)),(IF(R413="Checked",0.25,0)),(IF(S413="Checked",0.25,0)))</f>
        <v>0</v>
      </c>
      <c r="BA413" s="24">
        <f t="shared" si="27"/>
        <v>0</v>
      </c>
    </row>
    <row r="414" spans="47:53" x14ac:dyDescent="0.3">
      <c r="AU414" s="24">
        <f>SUM((IF(K414="Checked", 0.5, 0)), (IF(M415="Checked", 0.5, 0)))</f>
        <v>0</v>
      </c>
      <c r="AV414" s="24">
        <f t="shared" si="24"/>
        <v>0</v>
      </c>
      <c r="AW414" s="24" t="e">
        <f>(COUNTIF(#REF!, "Checked"))/4</f>
        <v>#REF!</v>
      </c>
      <c r="AX414" s="24">
        <f t="shared" si="25"/>
        <v>0</v>
      </c>
      <c r="AY414" s="24">
        <f t="shared" si="26"/>
        <v>0</v>
      </c>
      <c r="AZ414" s="24">
        <f>SUM((IF(P414="Checked",0.25,0)),(IF(O414="Checked",0.25,0)),(IF(R414="Checked",0.25,0)),(IF(S414="Checked",0.25,0)))</f>
        <v>0</v>
      </c>
      <c r="BA414" s="24">
        <f t="shared" si="27"/>
        <v>0</v>
      </c>
    </row>
    <row r="415" spans="47:53" x14ac:dyDescent="0.3">
      <c r="AU415" s="24">
        <f>SUM((IF(K415="Checked", 0.5, 0)), (IF(M416="Checked", 0.5, 0)))</f>
        <v>0</v>
      </c>
      <c r="AV415" s="24">
        <f t="shared" si="24"/>
        <v>0</v>
      </c>
      <c r="AW415" s="24" t="e">
        <f>(COUNTIF(#REF!, "Checked"))/4</f>
        <v>#REF!</v>
      </c>
      <c r="AX415" s="24">
        <f t="shared" si="25"/>
        <v>0</v>
      </c>
      <c r="AY415" s="24">
        <f t="shared" si="26"/>
        <v>0</v>
      </c>
      <c r="AZ415" s="24">
        <f>SUM((IF(P415="Checked",0.25,0)),(IF(O415="Checked",0.25,0)),(IF(R415="Checked",0.25,0)),(IF(S415="Checked",0.25,0)))</f>
        <v>0</v>
      </c>
      <c r="BA415" s="24">
        <f t="shared" si="27"/>
        <v>0</v>
      </c>
    </row>
    <row r="416" spans="47:53" x14ac:dyDescent="0.3">
      <c r="AU416" s="24">
        <f>SUM((IF(K416="Checked", 0.5, 0)), (IF(M417="Checked", 0.5, 0)))</f>
        <v>0</v>
      </c>
      <c r="AV416" s="24">
        <f t="shared" si="24"/>
        <v>0</v>
      </c>
      <c r="AW416" s="24" t="e">
        <f>(COUNTIF(#REF!, "Checked"))/4</f>
        <v>#REF!</v>
      </c>
      <c r="AX416" s="24">
        <f t="shared" si="25"/>
        <v>0</v>
      </c>
      <c r="AY416" s="24">
        <f t="shared" si="26"/>
        <v>0</v>
      </c>
      <c r="AZ416" s="24">
        <f>SUM((IF(P416="Checked",0.25,0)),(IF(O416="Checked",0.25,0)),(IF(R416="Checked",0.25,0)),(IF(S416="Checked",0.25,0)))</f>
        <v>0</v>
      </c>
      <c r="BA416" s="24">
        <f t="shared" si="27"/>
        <v>0</v>
      </c>
    </row>
    <row r="417" spans="47:53" x14ac:dyDescent="0.3">
      <c r="AU417" s="24">
        <f>SUM((IF(K417="Checked", 0.5, 0)), (IF(M418="Checked", 0.5, 0)))</f>
        <v>0</v>
      </c>
      <c r="AV417" s="24">
        <f t="shared" si="24"/>
        <v>0</v>
      </c>
      <c r="AW417" s="24" t="e">
        <f>(COUNTIF(#REF!, "Checked"))/4</f>
        <v>#REF!</v>
      </c>
      <c r="AX417" s="24">
        <f t="shared" si="25"/>
        <v>0</v>
      </c>
      <c r="AY417" s="24">
        <f t="shared" si="26"/>
        <v>0</v>
      </c>
      <c r="AZ417" s="24">
        <f>SUM((IF(P417="Checked",0.25,0)),(IF(O417="Checked",0.25,0)),(IF(R417="Checked",0.25,0)),(IF(S417="Checked",0.25,0)))</f>
        <v>0</v>
      </c>
      <c r="BA417" s="24">
        <f t="shared" si="27"/>
        <v>0</v>
      </c>
    </row>
    <row r="418" spans="47:53" x14ac:dyDescent="0.3">
      <c r="AU418" s="24">
        <f>SUM((IF(K418="Checked", 0.5, 0)), (IF(M419="Checked", 0.5, 0)))</f>
        <v>0</v>
      </c>
      <c r="AV418" s="24">
        <f t="shared" si="24"/>
        <v>0</v>
      </c>
      <c r="AW418" s="24" t="e">
        <f>(COUNTIF(#REF!, "Checked"))/4</f>
        <v>#REF!</v>
      </c>
      <c r="AX418" s="24">
        <f t="shared" si="25"/>
        <v>0</v>
      </c>
      <c r="AY418" s="24">
        <f t="shared" si="26"/>
        <v>0</v>
      </c>
      <c r="AZ418" s="24">
        <f>SUM((IF(P418="Checked",0.25,0)),(IF(O418="Checked",0.25,0)),(IF(R418="Checked",0.25,0)),(IF(S418="Checked",0.25,0)))</f>
        <v>0</v>
      </c>
      <c r="BA418" s="24">
        <f t="shared" si="27"/>
        <v>0</v>
      </c>
    </row>
    <row r="419" spans="47:53" x14ac:dyDescent="0.3">
      <c r="AU419" s="24">
        <f>SUM((IF(K419="Checked", 0.5, 0)), (IF(M420="Checked", 0.5, 0)))</f>
        <v>0</v>
      </c>
      <c r="AV419" s="24">
        <f t="shared" si="24"/>
        <v>0</v>
      </c>
      <c r="AW419" s="24" t="e">
        <f>(COUNTIF(#REF!, "Checked"))/4</f>
        <v>#REF!</v>
      </c>
      <c r="AX419" s="24">
        <f t="shared" si="25"/>
        <v>0</v>
      </c>
      <c r="AY419" s="24">
        <f t="shared" si="26"/>
        <v>0</v>
      </c>
      <c r="AZ419" s="24">
        <f>SUM((IF(P419="Checked",0.25,0)),(IF(O419="Checked",0.25,0)),(IF(R419="Checked",0.25,0)),(IF(S419="Checked",0.25,0)))</f>
        <v>0</v>
      </c>
      <c r="BA419" s="24">
        <f t="shared" si="27"/>
        <v>0</v>
      </c>
    </row>
    <row r="420" spans="47:53" x14ac:dyDescent="0.3">
      <c r="AU420" s="24">
        <f>SUM((IF(K420="Checked", 0.5, 0)), (IF(M421="Checked", 0.5, 0)))</f>
        <v>0</v>
      </c>
      <c r="AV420" s="24">
        <f t="shared" si="24"/>
        <v>0</v>
      </c>
      <c r="AW420" s="24" t="e">
        <f>(COUNTIF(#REF!, "Checked"))/4</f>
        <v>#REF!</v>
      </c>
      <c r="AX420" s="24">
        <f t="shared" si="25"/>
        <v>0</v>
      </c>
      <c r="AY420" s="24">
        <f t="shared" si="26"/>
        <v>0</v>
      </c>
      <c r="AZ420" s="24">
        <f>SUM((IF(P420="Checked",0.25,0)),(IF(O420="Checked",0.25,0)),(IF(R420="Checked",0.25,0)),(IF(S420="Checked",0.25,0)))</f>
        <v>0</v>
      </c>
      <c r="BA420" s="24">
        <f t="shared" si="27"/>
        <v>0</v>
      </c>
    </row>
    <row r="421" spans="47:53" x14ac:dyDescent="0.3">
      <c r="AU421" s="24">
        <f>SUM((IF(K421="Checked", 0.5, 0)), (IF(M422="Checked", 0.5, 0)))</f>
        <v>0</v>
      </c>
      <c r="AV421" s="24">
        <f t="shared" si="24"/>
        <v>0</v>
      </c>
      <c r="AW421" s="24" t="e">
        <f>(COUNTIF(#REF!, "Checked"))/4</f>
        <v>#REF!</v>
      </c>
      <c r="AX421" s="24">
        <f t="shared" si="25"/>
        <v>0</v>
      </c>
      <c r="AY421" s="24">
        <f t="shared" si="26"/>
        <v>0</v>
      </c>
      <c r="AZ421" s="24">
        <f>SUM((IF(P421="Checked",0.25,0)),(IF(O421="Checked",0.25,0)),(IF(R421="Checked",0.25,0)),(IF(S421="Checked",0.25,0)))</f>
        <v>0</v>
      </c>
      <c r="BA421" s="24">
        <f t="shared" si="27"/>
        <v>0</v>
      </c>
    </row>
    <row r="422" spans="47:53" x14ac:dyDescent="0.3">
      <c r="AU422" s="24">
        <f>SUM((IF(K422="Checked", 0.5, 0)), (IF(M423="Checked", 0.5, 0)))</f>
        <v>0</v>
      </c>
      <c r="AV422" s="24">
        <f t="shared" si="24"/>
        <v>0</v>
      </c>
      <c r="AW422" s="24" t="e">
        <f>(COUNTIF(#REF!, "Checked"))/4</f>
        <v>#REF!</v>
      </c>
      <c r="AX422" s="24">
        <f t="shared" si="25"/>
        <v>0</v>
      </c>
      <c r="AY422" s="24">
        <f t="shared" si="26"/>
        <v>0</v>
      </c>
      <c r="AZ422" s="24">
        <f>SUM((IF(P422="Checked",0.25,0)),(IF(O422="Checked",0.25,0)),(IF(R422="Checked",0.25,0)),(IF(S422="Checked",0.25,0)))</f>
        <v>0</v>
      </c>
      <c r="BA422" s="24">
        <f t="shared" si="27"/>
        <v>0</v>
      </c>
    </row>
    <row r="423" spans="47:53" x14ac:dyDescent="0.3">
      <c r="AU423" s="24">
        <f>SUM((IF(K423="Checked", 0.5, 0)), (IF(M424="Checked", 0.5, 0)))</f>
        <v>0</v>
      </c>
      <c r="AV423" s="24">
        <f t="shared" si="24"/>
        <v>0</v>
      </c>
      <c r="AW423" s="24" t="e">
        <f>(COUNTIF(#REF!, "Checked"))/4</f>
        <v>#REF!</v>
      </c>
      <c r="AX423" s="24">
        <f t="shared" si="25"/>
        <v>0</v>
      </c>
      <c r="AY423" s="24">
        <f t="shared" si="26"/>
        <v>0</v>
      </c>
      <c r="AZ423" s="24">
        <f>SUM((IF(P423="Checked",0.25,0)),(IF(O423="Checked",0.25,0)),(IF(R423="Checked",0.25,0)),(IF(S423="Checked",0.25,0)))</f>
        <v>0</v>
      </c>
      <c r="BA423" s="24">
        <f t="shared" si="27"/>
        <v>0</v>
      </c>
    </row>
    <row r="424" spans="47:53" x14ac:dyDescent="0.3">
      <c r="AU424" s="24">
        <f>SUM((IF(K424="Checked", 0.5, 0)), (IF(M425="Checked", 0.5, 0)))</f>
        <v>0</v>
      </c>
      <c r="AV424" s="24">
        <f t="shared" si="24"/>
        <v>0</v>
      </c>
      <c r="AW424" s="24" t="e">
        <f>(COUNTIF(#REF!, "Checked"))/4</f>
        <v>#REF!</v>
      </c>
      <c r="AX424" s="24">
        <f t="shared" si="25"/>
        <v>0</v>
      </c>
      <c r="AY424" s="24">
        <f t="shared" si="26"/>
        <v>0</v>
      </c>
      <c r="AZ424" s="24">
        <f>SUM((IF(P424="Checked",0.25,0)),(IF(O424="Checked",0.25,0)),(IF(R424="Checked",0.25,0)),(IF(S424="Checked",0.25,0)))</f>
        <v>0</v>
      </c>
      <c r="BA424" s="24">
        <f t="shared" si="27"/>
        <v>0</v>
      </c>
    </row>
    <row r="425" spans="47:53" x14ac:dyDescent="0.3">
      <c r="AU425" s="24">
        <f>SUM((IF(K425="Checked", 0.5, 0)), (IF(M426="Checked", 0.5, 0)))</f>
        <v>0</v>
      </c>
      <c r="AV425" s="24">
        <f t="shared" si="24"/>
        <v>0</v>
      </c>
      <c r="AW425" s="24" t="e">
        <f>(COUNTIF(#REF!, "Checked"))/4</f>
        <v>#REF!</v>
      </c>
      <c r="AX425" s="24">
        <f t="shared" si="25"/>
        <v>0</v>
      </c>
      <c r="AY425" s="24">
        <f t="shared" si="26"/>
        <v>0</v>
      </c>
      <c r="AZ425" s="24">
        <f>SUM((IF(P425="Checked",0.25,0)),(IF(O425="Checked",0.25,0)),(IF(R425="Checked",0.25,0)),(IF(S425="Checked",0.25,0)))</f>
        <v>0</v>
      </c>
      <c r="BA425" s="24">
        <f t="shared" si="27"/>
        <v>0</v>
      </c>
    </row>
    <row r="426" spans="47:53" x14ac:dyDescent="0.3">
      <c r="AU426" s="24">
        <f>SUM((IF(K426="Checked", 0.5, 0)), (IF(M427="Checked", 0.5, 0)))</f>
        <v>0</v>
      </c>
      <c r="AV426" s="24">
        <f t="shared" si="24"/>
        <v>0</v>
      </c>
      <c r="AW426" s="24" t="e">
        <f>(COUNTIF(#REF!, "Checked"))/4</f>
        <v>#REF!</v>
      </c>
      <c r="AX426" s="24">
        <f t="shared" si="25"/>
        <v>0</v>
      </c>
      <c r="AY426" s="24">
        <f t="shared" si="26"/>
        <v>0</v>
      </c>
      <c r="AZ426" s="24">
        <f>SUM((IF(P426="Checked",0.25,0)),(IF(O426="Checked",0.25,0)),(IF(R426="Checked",0.25,0)),(IF(S426="Checked",0.25,0)))</f>
        <v>0</v>
      </c>
      <c r="BA426" s="24">
        <f t="shared" si="27"/>
        <v>0</v>
      </c>
    </row>
    <row r="427" spans="47:53" x14ac:dyDescent="0.3">
      <c r="AU427" s="24">
        <f>SUM((IF(K427="Checked", 0.5, 0)), (IF(M428="Checked", 0.5, 0)))</f>
        <v>0</v>
      </c>
      <c r="AV427" s="24">
        <f t="shared" si="24"/>
        <v>0</v>
      </c>
      <c r="AW427" s="24" t="e">
        <f>(COUNTIF(#REF!, "Checked"))/4</f>
        <v>#REF!</v>
      </c>
      <c r="AX427" s="24">
        <f t="shared" si="25"/>
        <v>0</v>
      </c>
      <c r="AY427" s="24">
        <f t="shared" si="26"/>
        <v>0</v>
      </c>
      <c r="AZ427" s="24">
        <f>SUM((IF(P427="Checked",0.25,0)),(IF(O427="Checked",0.25,0)),(IF(R427="Checked",0.25,0)),(IF(S427="Checked",0.25,0)))</f>
        <v>0</v>
      </c>
      <c r="BA427" s="24">
        <f t="shared" si="27"/>
        <v>0</v>
      </c>
    </row>
    <row r="428" spans="47:53" x14ac:dyDescent="0.3">
      <c r="AU428" s="24">
        <f>SUM((IF(K428="Checked", 0.5, 0)), (IF(M429="Checked", 0.5, 0)))</f>
        <v>0</v>
      </c>
      <c r="AV428" s="24">
        <f t="shared" si="24"/>
        <v>0</v>
      </c>
      <c r="AW428" s="24" t="e">
        <f>(COUNTIF(#REF!, "Checked"))/4</f>
        <v>#REF!</v>
      </c>
      <c r="AX428" s="24">
        <f t="shared" si="25"/>
        <v>0</v>
      </c>
      <c r="AY428" s="24">
        <f t="shared" si="26"/>
        <v>0</v>
      </c>
      <c r="AZ428" s="24">
        <f>SUM((IF(P428="Checked",0.25,0)),(IF(O428="Checked",0.25,0)),(IF(R428="Checked",0.25,0)),(IF(S428="Checked",0.25,0)))</f>
        <v>0</v>
      </c>
      <c r="BA428" s="24">
        <f t="shared" si="27"/>
        <v>0</v>
      </c>
    </row>
    <row r="429" spans="47:53" x14ac:dyDescent="0.3">
      <c r="AU429" s="24">
        <f>SUM((IF(K429="Checked", 0.5, 0)), (IF(M430="Checked", 0.5, 0)))</f>
        <v>0</v>
      </c>
      <c r="AV429" s="24">
        <f t="shared" si="24"/>
        <v>0</v>
      </c>
      <c r="AW429" s="24" t="e">
        <f>(COUNTIF(#REF!, "Checked"))/4</f>
        <v>#REF!</v>
      </c>
      <c r="AX429" s="24">
        <f t="shared" si="25"/>
        <v>0</v>
      </c>
      <c r="AY429" s="24">
        <f t="shared" si="26"/>
        <v>0</v>
      </c>
      <c r="AZ429" s="24">
        <f>SUM((IF(P429="Checked",0.25,0)),(IF(O429="Checked",0.25,0)),(IF(R429="Checked",0.25,0)),(IF(S429="Checked",0.25,0)))</f>
        <v>0</v>
      </c>
      <c r="BA429" s="24">
        <f t="shared" si="27"/>
        <v>0</v>
      </c>
    </row>
    <row r="430" spans="47:53" x14ac:dyDescent="0.3">
      <c r="AU430" s="24">
        <f>SUM((IF(K430="Checked", 0.5, 0)), (IF(M431="Checked", 0.5, 0)))</f>
        <v>0</v>
      </c>
      <c r="AV430" s="24">
        <f t="shared" si="24"/>
        <v>0</v>
      </c>
      <c r="AW430" s="24" t="e">
        <f>(COUNTIF(#REF!, "Checked"))/4</f>
        <v>#REF!</v>
      </c>
      <c r="AX430" s="24">
        <f t="shared" si="25"/>
        <v>0</v>
      </c>
      <c r="AY430" s="24">
        <f t="shared" si="26"/>
        <v>0</v>
      </c>
      <c r="AZ430" s="24">
        <f>SUM((IF(P430="Checked",0.25,0)),(IF(O430="Checked",0.25,0)),(IF(R430="Checked",0.25,0)),(IF(S430="Checked",0.25,0)))</f>
        <v>0</v>
      </c>
      <c r="BA430" s="24">
        <f t="shared" si="27"/>
        <v>0</v>
      </c>
    </row>
    <row r="431" spans="47:53" x14ac:dyDescent="0.3">
      <c r="AU431" s="24">
        <f>SUM((IF(K431="Checked", 0.5, 0)), (IF(M432="Checked", 0.5, 0)))</f>
        <v>0</v>
      </c>
      <c r="AV431" s="24">
        <f t="shared" si="24"/>
        <v>0</v>
      </c>
      <c r="AW431" s="24" t="e">
        <f>(COUNTIF(#REF!, "Checked"))/4</f>
        <v>#REF!</v>
      </c>
      <c r="AX431" s="24">
        <f t="shared" si="25"/>
        <v>0</v>
      </c>
      <c r="AY431" s="24">
        <f t="shared" si="26"/>
        <v>0</v>
      </c>
      <c r="AZ431" s="24">
        <f>SUM((IF(P431="Checked",0.25,0)),(IF(O431="Checked",0.25,0)),(IF(R431="Checked",0.25,0)),(IF(S431="Checked",0.25,0)))</f>
        <v>0</v>
      </c>
      <c r="BA431" s="24">
        <f t="shared" si="27"/>
        <v>0</v>
      </c>
    </row>
    <row r="432" spans="47:53" x14ac:dyDescent="0.3">
      <c r="AU432" s="24">
        <f>SUM((IF(K432="Checked", 0.5, 0)), (IF(M433="Checked", 0.5, 0)))</f>
        <v>0</v>
      </c>
      <c r="AV432" s="24">
        <f t="shared" si="24"/>
        <v>0</v>
      </c>
      <c r="AW432" s="24" t="e">
        <f>(COUNTIF(#REF!, "Checked"))/4</f>
        <v>#REF!</v>
      </c>
      <c r="AX432" s="24">
        <f t="shared" si="25"/>
        <v>0</v>
      </c>
      <c r="AY432" s="24">
        <f t="shared" si="26"/>
        <v>0</v>
      </c>
      <c r="AZ432" s="24">
        <f>SUM((IF(P432="Checked",0.25,0)),(IF(O432="Checked",0.25,0)),(IF(R432="Checked",0.25,0)),(IF(S432="Checked",0.25,0)))</f>
        <v>0</v>
      </c>
      <c r="BA432" s="24">
        <f t="shared" si="27"/>
        <v>0</v>
      </c>
    </row>
    <row r="433" spans="47:53" x14ac:dyDescent="0.3">
      <c r="AU433" s="24">
        <f>SUM((IF(K433="Checked", 0.5, 0)), (IF(M434="Checked", 0.5, 0)))</f>
        <v>0</v>
      </c>
      <c r="AV433" s="24">
        <f t="shared" si="24"/>
        <v>0</v>
      </c>
      <c r="AW433" s="24" t="e">
        <f>(COUNTIF(#REF!, "Checked"))/4</f>
        <v>#REF!</v>
      </c>
      <c r="AX433" s="24">
        <f t="shared" si="25"/>
        <v>0</v>
      </c>
      <c r="AY433" s="24">
        <f t="shared" si="26"/>
        <v>0</v>
      </c>
      <c r="AZ433" s="24">
        <f>SUM((IF(P433="Checked",0.25,0)),(IF(O433="Checked",0.25,0)),(IF(R433="Checked",0.25,0)),(IF(S433="Checked",0.25,0)))</f>
        <v>0</v>
      </c>
      <c r="BA433" s="24">
        <f t="shared" si="27"/>
        <v>0</v>
      </c>
    </row>
    <row r="434" spans="47:53" x14ac:dyDescent="0.3">
      <c r="AU434" s="24">
        <f>SUM((IF(K434="Checked", 0.5, 0)), (IF(M435="Checked", 0.5, 0)))</f>
        <v>0</v>
      </c>
      <c r="AV434" s="24">
        <f t="shared" si="24"/>
        <v>0</v>
      </c>
      <c r="AW434" s="24" t="e">
        <f>(COUNTIF(#REF!, "Checked"))/4</f>
        <v>#REF!</v>
      </c>
      <c r="AX434" s="24">
        <f t="shared" si="25"/>
        <v>0</v>
      </c>
      <c r="AY434" s="24">
        <f t="shared" si="26"/>
        <v>0</v>
      </c>
      <c r="AZ434" s="24">
        <f>SUM((IF(P434="Checked",0.25,0)),(IF(O434="Checked",0.25,0)),(IF(R434="Checked",0.25,0)),(IF(S434="Checked",0.25,0)))</f>
        <v>0</v>
      </c>
      <c r="BA434" s="24">
        <f t="shared" si="27"/>
        <v>0</v>
      </c>
    </row>
    <row r="435" spans="47:53" x14ac:dyDescent="0.3">
      <c r="AU435" s="24">
        <f>SUM((IF(K435="Checked", 0.5, 0)), (IF(M436="Checked", 0.5, 0)))</f>
        <v>0</v>
      </c>
      <c r="AV435" s="24">
        <f t="shared" si="24"/>
        <v>0</v>
      </c>
      <c r="AW435" s="24" t="e">
        <f>(COUNTIF(#REF!, "Checked"))/4</f>
        <v>#REF!</v>
      </c>
      <c r="AX435" s="24">
        <f t="shared" si="25"/>
        <v>0</v>
      </c>
      <c r="AY435" s="24">
        <f t="shared" si="26"/>
        <v>0</v>
      </c>
      <c r="AZ435" s="24">
        <f>SUM((IF(P435="Checked",0.25,0)),(IF(O435="Checked",0.25,0)),(IF(R435="Checked",0.25,0)),(IF(S435="Checked",0.25,0)))</f>
        <v>0</v>
      </c>
      <c r="BA435" s="24">
        <f t="shared" si="27"/>
        <v>0</v>
      </c>
    </row>
    <row r="436" spans="47:53" x14ac:dyDescent="0.3">
      <c r="AU436" s="24">
        <f>SUM((IF(K436="Checked", 0.5, 0)), (IF(M437="Checked", 0.5, 0)))</f>
        <v>0</v>
      </c>
      <c r="AV436" s="24">
        <f t="shared" si="24"/>
        <v>0</v>
      </c>
      <c r="AW436" s="24" t="e">
        <f>(COUNTIF(#REF!, "Checked"))/4</f>
        <v>#REF!</v>
      </c>
      <c r="AX436" s="24">
        <f t="shared" si="25"/>
        <v>0</v>
      </c>
      <c r="AY436" s="24">
        <f t="shared" si="26"/>
        <v>0</v>
      </c>
      <c r="AZ436" s="24">
        <f>SUM((IF(P436="Checked",0.25,0)),(IF(O436="Checked",0.25,0)),(IF(R436="Checked",0.25,0)),(IF(S436="Checked",0.25,0)))</f>
        <v>0</v>
      </c>
      <c r="BA436" s="24">
        <f t="shared" si="27"/>
        <v>0</v>
      </c>
    </row>
    <row r="437" spans="47:53" x14ac:dyDescent="0.3">
      <c r="AU437" s="24">
        <f>SUM((IF(K437="Checked", 0.5, 0)), (IF(M438="Checked", 0.5, 0)))</f>
        <v>0</v>
      </c>
      <c r="AV437" s="24">
        <f t="shared" si="24"/>
        <v>0</v>
      </c>
      <c r="AW437" s="24" t="e">
        <f>(COUNTIF(#REF!, "Checked"))/4</f>
        <v>#REF!</v>
      </c>
      <c r="AX437" s="24">
        <f t="shared" si="25"/>
        <v>0</v>
      </c>
      <c r="AY437" s="24">
        <f t="shared" si="26"/>
        <v>0</v>
      </c>
      <c r="AZ437" s="24">
        <f>SUM((IF(P437="Checked",0.25,0)),(IF(O437="Checked",0.25,0)),(IF(R437="Checked",0.25,0)),(IF(S437="Checked",0.25,0)))</f>
        <v>0</v>
      </c>
      <c r="BA437" s="24">
        <f t="shared" si="27"/>
        <v>0</v>
      </c>
    </row>
    <row r="438" spans="47:53" x14ac:dyDescent="0.3">
      <c r="AU438" s="24">
        <f>SUM((IF(K438="Checked", 0.5, 0)), (IF(M439="Checked", 0.5, 0)))</f>
        <v>0</v>
      </c>
      <c r="AV438" s="24">
        <f t="shared" si="24"/>
        <v>0</v>
      </c>
      <c r="AW438" s="24" t="e">
        <f>(COUNTIF(#REF!, "Checked"))/4</f>
        <v>#REF!</v>
      </c>
      <c r="AX438" s="24">
        <f t="shared" si="25"/>
        <v>0</v>
      </c>
      <c r="AY438" s="24">
        <f t="shared" si="26"/>
        <v>0</v>
      </c>
      <c r="AZ438" s="24">
        <f>SUM((IF(P438="Checked",0.25,0)),(IF(O438="Checked",0.25,0)),(IF(R438="Checked",0.25,0)),(IF(S438="Checked",0.25,0)))</f>
        <v>0</v>
      </c>
      <c r="BA438" s="24">
        <f t="shared" si="27"/>
        <v>0</v>
      </c>
    </row>
    <row r="439" spans="47:53" x14ac:dyDescent="0.3">
      <c r="AU439" s="24">
        <f>SUM((IF(K439="Checked", 0.5, 0)), (IF(M440="Checked", 0.5, 0)))</f>
        <v>0</v>
      </c>
      <c r="AV439" s="24">
        <f t="shared" si="24"/>
        <v>0</v>
      </c>
      <c r="AW439" s="24" t="e">
        <f>(COUNTIF(#REF!, "Checked"))/4</f>
        <v>#REF!</v>
      </c>
      <c r="AX439" s="24">
        <f t="shared" si="25"/>
        <v>0</v>
      </c>
      <c r="AY439" s="24">
        <f t="shared" si="26"/>
        <v>0</v>
      </c>
      <c r="AZ439" s="24">
        <f>SUM((IF(P439="Checked",0.25,0)),(IF(O439="Checked",0.25,0)),(IF(R439="Checked",0.25,0)),(IF(S439="Checked",0.25,0)))</f>
        <v>0</v>
      </c>
      <c r="BA439" s="24">
        <f t="shared" si="27"/>
        <v>0</v>
      </c>
    </row>
    <row r="440" spans="47:53" x14ac:dyDescent="0.3">
      <c r="AU440" s="24">
        <f>SUM((IF(K440="Checked", 0.5, 0)), (IF(M441="Checked", 0.5, 0)))</f>
        <v>0</v>
      </c>
      <c r="AV440" s="24">
        <f t="shared" si="24"/>
        <v>0</v>
      </c>
      <c r="AW440" s="24" t="e">
        <f>(COUNTIF(#REF!, "Checked"))/4</f>
        <v>#REF!</v>
      </c>
      <c r="AX440" s="24">
        <f t="shared" si="25"/>
        <v>0</v>
      </c>
      <c r="AY440" s="24">
        <f t="shared" si="26"/>
        <v>0</v>
      </c>
      <c r="AZ440" s="24">
        <f>SUM((IF(P440="Checked",0.25,0)),(IF(O440="Checked",0.25,0)),(IF(R440="Checked",0.25,0)),(IF(S440="Checked",0.25,0)))</f>
        <v>0</v>
      </c>
      <c r="BA440" s="24">
        <f t="shared" si="27"/>
        <v>0</v>
      </c>
    </row>
    <row r="441" spans="47:53" x14ac:dyDescent="0.3">
      <c r="AU441" s="24">
        <f>SUM((IF(K441="Checked", 0.5, 0)), (IF(M442="Checked", 0.5, 0)))</f>
        <v>0</v>
      </c>
      <c r="AV441" s="24">
        <f t="shared" si="24"/>
        <v>0</v>
      </c>
      <c r="AW441" s="24" t="e">
        <f>(COUNTIF(#REF!, "Checked"))/4</f>
        <v>#REF!</v>
      </c>
      <c r="AX441" s="24">
        <f t="shared" si="25"/>
        <v>0</v>
      </c>
      <c r="AY441" s="24">
        <f t="shared" si="26"/>
        <v>0</v>
      </c>
      <c r="AZ441" s="24">
        <f>SUM((IF(P441="Checked",0.25,0)),(IF(O441="Checked",0.25,0)),(IF(R441="Checked",0.25,0)),(IF(S441="Checked",0.25,0)))</f>
        <v>0</v>
      </c>
      <c r="BA441" s="24">
        <f t="shared" si="27"/>
        <v>0</v>
      </c>
    </row>
    <row r="442" spans="47:53" x14ac:dyDescent="0.3">
      <c r="AU442" s="24">
        <f>SUM((IF(K442="Checked", 0.5, 0)), (IF(M443="Checked", 0.5, 0)))</f>
        <v>0</v>
      </c>
      <c r="AV442" s="24">
        <f t="shared" si="24"/>
        <v>0</v>
      </c>
      <c r="AW442" s="24" t="e">
        <f>(COUNTIF(#REF!, "Checked"))/4</f>
        <v>#REF!</v>
      </c>
      <c r="AX442" s="24">
        <f t="shared" si="25"/>
        <v>0</v>
      </c>
      <c r="AY442" s="24">
        <f t="shared" si="26"/>
        <v>0</v>
      </c>
      <c r="AZ442" s="24">
        <f>SUM((IF(P442="Checked",0.25,0)),(IF(O442="Checked",0.25,0)),(IF(R442="Checked",0.25,0)),(IF(S442="Checked",0.25,0)))</f>
        <v>0</v>
      </c>
      <c r="BA442" s="24">
        <f t="shared" si="27"/>
        <v>0</v>
      </c>
    </row>
    <row r="443" spans="47:53" x14ac:dyDescent="0.3">
      <c r="AU443" s="24">
        <f>SUM((IF(K443="Checked", 0.5, 0)), (IF(M444="Checked", 0.5, 0)))</f>
        <v>0</v>
      </c>
      <c r="AV443" s="24">
        <f t="shared" si="24"/>
        <v>0</v>
      </c>
      <c r="AW443" s="24" t="e">
        <f>(COUNTIF(#REF!, "Checked"))/4</f>
        <v>#REF!</v>
      </c>
      <c r="AX443" s="24">
        <f t="shared" si="25"/>
        <v>0</v>
      </c>
      <c r="AY443" s="24">
        <f t="shared" si="26"/>
        <v>0</v>
      </c>
      <c r="AZ443" s="24">
        <f>SUM((IF(P443="Checked",0.25,0)),(IF(O443="Checked",0.25,0)),(IF(R443="Checked",0.25,0)),(IF(S443="Checked",0.25,0)))</f>
        <v>0</v>
      </c>
      <c r="BA443" s="24">
        <f t="shared" si="27"/>
        <v>0</v>
      </c>
    </row>
    <row r="444" spans="47:53" x14ac:dyDescent="0.3">
      <c r="AU444" s="24">
        <f>SUM((IF(K444="Checked", 0.5, 0)), (IF(M445="Checked", 0.5, 0)))</f>
        <v>0</v>
      </c>
      <c r="AV444" s="24">
        <f t="shared" si="24"/>
        <v>0</v>
      </c>
      <c r="AW444" s="24" t="e">
        <f>(COUNTIF(#REF!, "Checked"))/4</f>
        <v>#REF!</v>
      </c>
      <c r="AX444" s="24">
        <f t="shared" si="25"/>
        <v>0</v>
      </c>
      <c r="AY444" s="24">
        <f t="shared" si="26"/>
        <v>0</v>
      </c>
      <c r="AZ444" s="24">
        <f>SUM((IF(P444="Checked",0.25,0)),(IF(O444="Checked",0.25,0)),(IF(R444="Checked",0.25,0)),(IF(S444="Checked",0.25,0)))</f>
        <v>0</v>
      </c>
      <c r="BA444" s="24">
        <f t="shared" si="27"/>
        <v>0</v>
      </c>
    </row>
    <row r="445" spans="47:53" x14ac:dyDescent="0.3">
      <c r="AU445" s="24">
        <f>SUM((IF(K445="Checked", 0.5, 0)), (IF(M446="Checked", 0.5, 0)))</f>
        <v>0</v>
      </c>
      <c r="AV445" s="24">
        <f t="shared" si="24"/>
        <v>0</v>
      </c>
      <c r="AW445" s="24" t="e">
        <f>(COUNTIF(#REF!, "Checked"))/4</f>
        <v>#REF!</v>
      </c>
      <c r="AX445" s="24">
        <f t="shared" si="25"/>
        <v>0</v>
      </c>
      <c r="AY445" s="24">
        <f t="shared" si="26"/>
        <v>0</v>
      </c>
      <c r="AZ445" s="24">
        <f>SUM((IF(P445="Checked",0.25,0)),(IF(O445="Checked",0.25,0)),(IF(R445="Checked",0.25,0)),(IF(S445="Checked",0.25,0)))</f>
        <v>0</v>
      </c>
      <c r="BA445" s="24">
        <f t="shared" si="27"/>
        <v>0</v>
      </c>
    </row>
    <row r="446" spans="47:53" x14ac:dyDescent="0.3">
      <c r="AU446" s="24">
        <f>SUM((IF(K446="Checked", 0.5, 0)), (IF(M447="Checked", 0.5, 0)))</f>
        <v>0</v>
      </c>
      <c r="AV446" s="24">
        <f t="shared" si="24"/>
        <v>0</v>
      </c>
      <c r="AW446" s="24" t="e">
        <f>(COUNTIF(#REF!, "Checked"))/4</f>
        <v>#REF!</v>
      </c>
      <c r="AX446" s="24">
        <f t="shared" si="25"/>
        <v>0</v>
      </c>
      <c r="AY446" s="24">
        <f t="shared" si="26"/>
        <v>0</v>
      </c>
      <c r="AZ446" s="24">
        <f>SUM((IF(P446="Checked",0.25,0)),(IF(O446="Checked",0.25,0)),(IF(R446="Checked",0.25,0)),(IF(S446="Checked",0.25,0)))</f>
        <v>0</v>
      </c>
      <c r="BA446" s="24">
        <f t="shared" si="27"/>
        <v>0</v>
      </c>
    </row>
    <row r="447" spans="47:53" x14ac:dyDescent="0.3">
      <c r="AU447" s="24">
        <f>SUM((IF(K447="Checked", 0.5, 0)), (IF(M448="Checked", 0.5, 0)))</f>
        <v>0</v>
      </c>
      <c r="AV447" s="24">
        <f t="shared" si="24"/>
        <v>0</v>
      </c>
      <c r="AW447" s="24" t="e">
        <f>(COUNTIF(#REF!, "Checked"))/4</f>
        <v>#REF!</v>
      </c>
      <c r="AX447" s="24">
        <f t="shared" si="25"/>
        <v>0</v>
      </c>
      <c r="AY447" s="24">
        <f t="shared" si="26"/>
        <v>0</v>
      </c>
      <c r="AZ447" s="24">
        <f>SUM((IF(P447="Checked",0.25,0)),(IF(O447="Checked",0.25,0)),(IF(R447="Checked",0.25,0)),(IF(S447="Checked",0.25,0)))</f>
        <v>0</v>
      </c>
      <c r="BA447" s="24">
        <f t="shared" si="27"/>
        <v>0</v>
      </c>
    </row>
    <row r="448" spans="47:53" x14ac:dyDescent="0.3">
      <c r="AU448" s="24">
        <f>SUM((IF(K448="Checked", 0.5, 0)), (IF(M449="Checked", 0.5, 0)))</f>
        <v>0</v>
      </c>
      <c r="AV448" s="24">
        <f t="shared" si="24"/>
        <v>0</v>
      </c>
      <c r="AW448" s="24" t="e">
        <f>(COUNTIF(#REF!, "Checked"))/4</f>
        <v>#REF!</v>
      </c>
      <c r="AX448" s="24">
        <f t="shared" si="25"/>
        <v>0</v>
      </c>
      <c r="AY448" s="24">
        <f t="shared" si="26"/>
        <v>0</v>
      </c>
      <c r="AZ448" s="24">
        <f>SUM((IF(P448="Checked",0.25,0)),(IF(O448="Checked",0.25,0)),(IF(R448="Checked",0.25,0)),(IF(S448="Checked",0.25,0)))</f>
        <v>0</v>
      </c>
      <c r="BA448" s="24">
        <f t="shared" si="27"/>
        <v>0</v>
      </c>
    </row>
    <row r="449" spans="47:53" x14ac:dyDescent="0.3">
      <c r="AU449" s="24">
        <f>SUM((IF(K449="Checked", 0.5, 0)), (IF(M450="Checked", 0.5, 0)))</f>
        <v>0</v>
      </c>
      <c r="AV449" s="24">
        <f t="shared" si="24"/>
        <v>0</v>
      </c>
      <c r="AW449" s="24" t="e">
        <f>(COUNTIF(#REF!, "Checked"))/4</f>
        <v>#REF!</v>
      </c>
      <c r="AX449" s="24">
        <f t="shared" si="25"/>
        <v>0</v>
      </c>
      <c r="AY449" s="24">
        <f t="shared" si="26"/>
        <v>0</v>
      </c>
      <c r="AZ449" s="24">
        <f>SUM((IF(P449="Checked",0.25,0)),(IF(O449="Checked",0.25,0)),(IF(R449="Checked",0.25,0)),(IF(S449="Checked",0.25,0)))</f>
        <v>0</v>
      </c>
      <c r="BA449" s="24">
        <f t="shared" si="27"/>
        <v>0</v>
      </c>
    </row>
    <row r="450" spans="47:53" x14ac:dyDescent="0.3">
      <c r="AU450" s="24">
        <f>SUM((IF(K450="Checked", 0.5, 0)), (IF(M451="Checked", 0.5, 0)))</f>
        <v>0</v>
      </c>
      <c r="AV450" s="24">
        <f t="shared" si="24"/>
        <v>0</v>
      </c>
      <c r="AW450" s="24" t="e">
        <f>(COUNTIF(#REF!, "Checked"))/4</f>
        <v>#REF!</v>
      </c>
      <c r="AX450" s="24">
        <f t="shared" si="25"/>
        <v>0</v>
      </c>
      <c r="AY450" s="24">
        <f t="shared" si="26"/>
        <v>0</v>
      </c>
      <c r="AZ450" s="24">
        <f>SUM((IF(P450="Checked",0.25,0)),(IF(O450="Checked",0.25,0)),(IF(R450="Checked",0.25,0)),(IF(S450="Checked",0.25,0)))</f>
        <v>0</v>
      </c>
      <c r="BA450" s="24">
        <f t="shared" si="27"/>
        <v>0</v>
      </c>
    </row>
    <row r="451" spans="47:53" x14ac:dyDescent="0.3">
      <c r="AU451" s="24">
        <f>SUM((IF(K451="Checked", 0.5, 0)), (IF(M452="Checked", 0.5, 0)))</f>
        <v>0</v>
      </c>
      <c r="AV451" s="24">
        <f t="shared" ref="AV451:AV500" si="28">COUNTIF(V451, "A gross misdemeanor fine of $3000/1 year in jail/both")</f>
        <v>0</v>
      </c>
      <c r="AW451" s="24" t="e">
        <f>(COUNTIF(#REF!, "Checked"))/4</f>
        <v>#REF!</v>
      </c>
      <c r="AX451" s="24">
        <f t="shared" ref="AX451:AX500" si="29">COUNTIF(W451, "Based on the server’s reasonable opinion")</f>
        <v>0</v>
      </c>
      <c r="AY451" s="24">
        <f t="shared" ref="AY451:AY500" si="30">COUNTIF(X451, "F")</f>
        <v>0</v>
      </c>
      <c r="AZ451" s="24">
        <f>SUM((IF(P451="Checked",0.25,0)),(IF(O451="Checked",0.25,0)),(IF(R451="Checked",0.25,0)),(IF(S451="Checked",0.25,0)))</f>
        <v>0</v>
      </c>
      <c r="BA451" s="24">
        <f t="shared" si="27"/>
        <v>0</v>
      </c>
    </row>
    <row r="452" spans="47:53" x14ac:dyDescent="0.3">
      <c r="AU452" s="24">
        <f>SUM((IF(K452="Checked", 0.5, 0)), (IF(M453="Checked", 0.5, 0)))</f>
        <v>0</v>
      </c>
      <c r="AV452" s="24">
        <f t="shared" si="28"/>
        <v>0</v>
      </c>
      <c r="AW452" s="24" t="e">
        <f>(COUNTIF(#REF!, "Checked"))/4</f>
        <v>#REF!</v>
      </c>
      <c r="AX452" s="24">
        <f t="shared" si="29"/>
        <v>0</v>
      </c>
      <c r="AY452" s="24">
        <f t="shared" si="30"/>
        <v>0</v>
      </c>
      <c r="AZ452" s="24">
        <f>SUM((IF(P452="Checked",0.25,0)),(IF(O452="Checked",0.25,0)),(IF(R452="Checked",0.25,0)),(IF(S452="Checked",0.25,0)))</f>
        <v>0</v>
      </c>
      <c r="BA452" s="24">
        <f t="shared" ref="BA452:BA500" si="31">COUNTIF(Y452, "Refuse to serve alcohol to the person")</f>
        <v>0</v>
      </c>
    </row>
    <row r="453" spans="47:53" x14ac:dyDescent="0.3">
      <c r="AU453" s="24">
        <f>SUM((IF(K453="Checked", 0.5, 0)), (IF(M454="Checked", 0.5, 0)))</f>
        <v>0</v>
      </c>
      <c r="AV453" s="24">
        <f t="shared" si="28"/>
        <v>0</v>
      </c>
      <c r="AW453" s="24" t="e">
        <f>(COUNTIF(#REF!, "Checked"))/4</f>
        <v>#REF!</v>
      </c>
      <c r="AX453" s="24">
        <f t="shared" si="29"/>
        <v>0</v>
      </c>
      <c r="AY453" s="24">
        <f t="shared" si="30"/>
        <v>0</v>
      </c>
      <c r="AZ453" s="24">
        <f>SUM((IF(P453="Checked",0.25,0)),(IF(O453="Checked",0.25,0)),(IF(R453="Checked",0.25,0)),(IF(S453="Checked",0.25,0)))</f>
        <v>0</v>
      </c>
      <c r="BA453" s="24">
        <f t="shared" si="31"/>
        <v>0</v>
      </c>
    </row>
    <row r="454" spans="47:53" x14ac:dyDescent="0.3">
      <c r="AU454" s="24">
        <f>SUM((IF(K454="Checked", 0.5, 0)), (IF(M455="Checked", 0.5, 0)))</f>
        <v>0</v>
      </c>
      <c r="AV454" s="24">
        <f t="shared" si="28"/>
        <v>0</v>
      </c>
      <c r="AW454" s="24" t="e">
        <f>(COUNTIF(#REF!, "Checked"))/4</f>
        <v>#REF!</v>
      </c>
      <c r="AX454" s="24">
        <f t="shared" si="29"/>
        <v>0</v>
      </c>
      <c r="AY454" s="24">
        <f t="shared" si="30"/>
        <v>0</v>
      </c>
      <c r="AZ454" s="24">
        <f>SUM((IF(P454="Checked",0.25,0)),(IF(O454="Checked",0.25,0)),(IF(R454="Checked",0.25,0)),(IF(S454="Checked",0.25,0)))</f>
        <v>0</v>
      </c>
      <c r="BA454" s="24">
        <f t="shared" si="31"/>
        <v>0</v>
      </c>
    </row>
    <row r="455" spans="47:53" x14ac:dyDescent="0.3">
      <c r="AU455" s="24">
        <f>SUM((IF(K455="Checked", 0.5, 0)), (IF(M456="Checked", 0.5, 0)))</f>
        <v>0</v>
      </c>
      <c r="AV455" s="24">
        <f t="shared" si="28"/>
        <v>0</v>
      </c>
      <c r="AW455" s="24" t="e">
        <f>(COUNTIF(#REF!, "Checked"))/4</f>
        <v>#REF!</v>
      </c>
      <c r="AX455" s="24">
        <f t="shared" si="29"/>
        <v>0</v>
      </c>
      <c r="AY455" s="24">
        <f t="shared" si="30"/>
        <v>0</v>
      </c>
      <c r="AZ455" s="24">
        <f>SUM((IF(P455="Checked",0.25,0)),(IF(O455="Checked",0.25,0)),(IF(R455="Checked",0.25,0)),(IF(S455="Checked",0.25,0)))</f>
        <v>0</v>
      </c>
      <c r="BA455" s="24">
        <f t="shared" si="31"/>
        <v>0</v>
      </c>
    </row>
    <row r="456" spans="47:53" x14ac:dyDescent="0.3">
      <c r="AU456" s="24">
        <f>SUM((IF(K456="Checked", 0.5, 0)), (IF(M457="Checked", 0.5, 0)))</f>
        <v>0</v>
      </c>
      <c r="AV456" s="24">
        <f t="shared" si="28"/>
        <v>0</v>
      </c>
      <c r="AW456" s="24" t="e">
        <f>(COUNTIF(#REF!, "Checked"))/4</f>
        <v>#REF!</v>
      </c>
      <c r="AX456" s="24">
        <f t="shared" si="29"/>
        <v>0</v>
      </c>
      <c r="AY456" s="24">
        <f t="shared" si="30"/>
        <v>0</v>
      </c>
      <c r="AZ456" s="24">
        <f>SUM((IF(P456="Checked",0.25,0)),(IF(O456="Checked",0.25,0)),(IF(R456="Checked",0.25,0)),(IF(S456="Checked",0.25,0)))</f>
        <v>0</v>
      </c>
      <c r="BA456" s="24">
        <f t="shared" si="31"/>
        <v>0</v>
      </c>
    </row>
    <row r="457" spans="47:53" x14ac:dyDescent="0.3">
      <c r="AU457" s="24">
        <f>SUM((IF(K457="Checked", 0.5, 0)), (IF(M458="Checked", 0.5, 0)))</f>
        <v>0</v>
      </c>
      <c r="AV457" s="24">
        <f t="shared" si="28"/>
        <v>0</v>
      </c>
      <c r="AW457" s="24" t="e">
        <f>(COUNTIF(#REF!, "Checked"))/4</f>
        <v>#REF!</v>
      </c>
      <c r="AX457" s="24">
        <f t="shared" si="29"/>
        <v>0</v>
      </c>
      <c r="AY457" s="24">
        <f t="shared" si="30"/>
        <v>0</v>
      </c>
      <c r="AZ457" s="24">
        <f>SUM((IF(P457="Checked",0.25,0)),(IF(O457="Checked",0.25,0)),(IF(R457="Checked",0.25,0)),(IF(S457="Checked",0.25,0)))</f>
        <v>0</v>
      </c>
      <c r="BA457" s="24">
        <f t="shared" si="31"/>
        <v>0</v>
      </c>
    </row>
    <row r="458" spans="47:53" x14ac:dyDescent="0.3">
      <c r="AU458" s="24">
        <f>SUM((IF(K458="Checked", 0.5, 0)), (IF(M459="Checked", 0.5, 0)))</f>
        <v>0</v>
      </c>
      <c r="AV458" s="24">
        <f t="shared" si="28"/>
        <v>0</v>
      </c>
      <c r="AW458" s="24" t="e">
        <f>(COUNTIF(#REF!, "Checked"))/4</f>
        <v>#REF!</v>
      </c>
      <c r="AX458" s="24">
        <f t="shared" si="29"/>
        <v>0</v>
      </c>
      <c r="AY458" s="24">
        <f t="shared" si="30"/>
        <v>0</v>
      </c>
      <c r="AZ458" s="24">
        <f>SUM((IF(P458="Checked",0.25,0)),(IF(O458="Checked",0.25,0)),(IF(R458="Checked",0.25,0)),(IF(S458="Checked",0.25,0)))</f>
        <v>0</v>
      </c>
      <c r="BA458" s="24">
        <f t="shared" si="31"/>
        <v>0</v>
      </c>
    </row>
    <row r="459" spans="47:53" x14ac:dyDescent="0.3">
      <c r="AU459" s="24">
        <f>SUM((IF(K459="Checked", 0.5, 0)), (IF(M460="Checked", 0.5, 0)))</f>
        <v>0</v>
      </c>
      <c r="AV459" s="24">
        <f t="shared" si="28"/>
        <v>0</v>
      </c>
      <c r="AW459" s="24" t="e">
        <f>(COUNTIF(#REF!, "Checked"))/4</f>
        <v>#REF!</v>
      </c>
      <c r="AX459" s="24">
        <f t="shared" si="29"/>
        <v>0</v>
      </c>
      <c r="AY459" s="24">
        <f t="shared" si="30"/>
        <v>0</v>
      </c>
      <c r="AZ459" s="24">
        <f>SUM((IF(P459="Checked",0.25,0)),(IF(O459="Checked",0.25,0)),(IF(R459="Checked",0.25,0)),(IF(S459="Checked",0.25,0)))</f>
        <v>0</v>
      </c>
      <c r="BA459" s="24">
        <f t="shared" si="31"/>
        <v>0</v>
      </c>
    </row>
    <row r="460" spans="47:53" x14ac:dyDescent="0.3">
      <c r="AU460" s="24">
        <f>SUM((IF(K460="Checked", 0.5, 0)), (IF(M461="Checked", 0.5, 0)))</f>
        <v>0</v>
      </c>
      <c r="AV460" s="24">
        <f t="shared" si="28"/>
        <v>0</v>
      </c>
      <c r="AW460" s="24" t="e">
        <f>(COUNTIF(#REF!, "Checked"))/4</f>
        <v>#REF!</v>
      </c>
      <c r="AX460" s="24">
        <f t="shared" si="29"/>
        <v>0</v>
      </c>
      <c r="AY460" s="24">
        <f t="shared" si="30"/>
        <v>0</v>
      </c>
      <c r="AZ460" s="24">
        <f>SUM((IF(P460="Checked",0.25,0)),(IF(O460="Checked",0.25,0)),(IF(R460="Checked",0.25,0)),(IF(S460="Checked",0.25,0)))</f>
        <v>0</v>
      </c>
      <c r="BA460" s="24">
        <f t="shared" si="31"/>
        <v>0</v>
      </c>
    </row>
    <row r="461" spans="47:53" x14ac:dyDescent="0.3">
      <c r="AU461" s="24">
        <f>SUM((IF(K461="Checked", 0.5, 0)), (IF(M462="Checked", 0.5, 0)))</f>
        <v>0</v>
      </c>
      <c r="AV461" s="24">
        <f t="shared" si="28"/>
        <v>0</v>
      </c>
      <c r="AW461" s="24" t="e">
        <f>(COUNTIF(#REF!, "Checked"))/4</f>
        <v>#REF!</v>
      </c>
      <c r="AX461" s="24">
        <f t="shared" si="29"/>
        <v>0</v>
      </c>
      <c r="AY461" s="24">
        <f t="shared" si="30"/>
        <v>0</v>
      </c>
      <c r="AZ461" s="24">
        <f>SUM((IF(P461="Checked",0.25,0)),(IF(O461="Checked",0.25,0)),(IF(R461="Checked",0.25,0)),(IF(S461="Checked",0.25,0)))</f>
        <v>0</v>
      </c>
      <c r="BA461" s="24">
        <f t="shared" si="31"/>
        <v>0</v>
      </c>
    </row>
    <row r="462" spans="47:53" x14ac:dyDescent="0.3">
      <c r="AU462" s="24">
        <f>SUM((IF(K462="Checked", 0.5, 0)), (IF(M463="Checked", 0.5, 0)))</f>
        <v>0</v>
      </c>
      <c r="AV462" s="24">
        <f t="shared" si="28"/>
        <v>0</v>
      </c>
      <c r="AW462" s="24" t="e">
        <f>(COUNTIF(#REF!, "Checked"))/4</f>
        <v>#REF!</v>
      </c>
      <c r="AX462" s="24">
        <f t="shared" si="29"/>
        <v>0</v>
      </c>
      <c r="AY462" s="24">
        <f t="shared" si="30"/>
        <v>0</v>
      </c>
      <c r="AZ462" s="24">
        <f>SUM((IF(P462="Checked",0.25,0)),(IF(O462="Checked",0.25,0)),(IF(R462="Checked",0.25,0)),(IF(S462="Checked",0.25,0)))</f>
        <v>0</v>
      </c>
      <c r="BA462" s="24">
        <f t="shared" si="31"/>
        <v>0</v>
      </c>
    </row>
    <row r="463" spans="47:53" x14ac:dyDescent="0.3">
      <c r="AU463" s="24">
        <f>SUM((IF(K463="Checked", 0.5, 0)), (IF(M464="Checked", 0.5, 0)))</f>
        <v>0</v>
      </c>
      <c r="AV463" s="24">
        <f t="shared" si="28"/>
        <v>0</v>
      </c>
      <c r="AW463" s="24" t="e">
        <f>(COUNTIF(#REF!, "Checked"))/4</f>
        <v>#REF!</v>
      </c>
      <c r="AX463" s="24">
        <f t="shared" si="29"/>
        <v>0</v>
      </c>
      <c r="AY463" s="24">
        <f t="shared" si="30"/>
        <v>0</v>
      </c>
      <c r="AZ463" s="24">
        <f>SUM((IF(P463="Checked",0.25,0)),(IF(O463="Checked",0.25,0)),(IF(R463="Checked",0.25,0)),(IF(S463="Checked",0.25,0)))</f>
        <v>0</v>
      </c>
      <c r="BA463" s="24">
        <f t="shared" si="31"/>
        <v>0</v>
      </c>
    </row>
    <row r="464" spans="47:53" x14ac:dyDescent="0.3">
      <c r="AU464" s="24">
        <f>SUM((IF(K464="Checked", 0.5, 0)), (IF(M465="Checked", 0.5, 0)))</f>
        <v>0</v>
      </c>
      <c r="AV464" s="24">
        <f t="shared" si="28"/>
        <v>0</v>
      </c>
      <c r="AW464" s="24" t="e">
        <f>(COUNTIF(#REF!, "Checked"))/4</f>
        <v>#REF!</v>
      </c>
      <c r="AX464" s="24">
        <f t="shared" si="29"/>
        <v>0</v>
      </c>
      <c r="AY464" s="24">
        <f t="shared" si="30"/>
        <v>0</v>
      </c>
      <c r="AZ464" s="24">
        <f>SUM((IF(P464="Checked",0.25,0)),(IF(O464="Checked",0.25,0)),(IF(R464="Checked",0.25,0)),(IF(S464="Checked",0.25,0)))</f>
        <v>0</v>
      </c>
      <c r="BA464" s="24">
        <f t="shared" si="31"/>
        <v>0</v>
      </c>
    </row>
    <row r="465" spans="47:53" x14ac:dyDescent="0.3">
      <c r="AU465" s="24">
        <f>SUM((IF(K465="Checked", 0.5, 0)), (IF(M466="Checked", 0.5, 0)))</f>
        <v>0</v>
      </c>
      <c r="AV465" s="24">
        <f t="shared" si="28"/>
        <v>0</v>
      </c>
      <c r="AW465" s="24" t="e">
        <f>(COUNTIF(#REF!, "Checked"))/4</f>
        <v>#REF!</v>
      </c>
      <c r="AX465" s="24">
        <f t="shared" si="29"/>
        <v>0</v>
      </c>
      <c r="AY465" s="24">
        <f t="shared" si="30"/>
        <v>0</v>
      </c>
      <c r="AZ465" s="24">
        <f>SUM((IF(P465="Checked",0.25,0)),(IF(O465="Checked",0.25,0)),(IF(R465="Checked",0.25,0)),(IF(S465="Checked",0.25,0)))</f>
        <v>0</v>
      </c>
      <c r="BA465" s="24">
        <f t="shared" si="31"/>
        <v>0</v>
      </c>
    </row>
    <row r="466" spans="47:53" x14ac:dyDescent="0.3">
      <c r="AU466" s="24">
        <f>SUM((IF(K466="Checked", 0.5, 0)), (IF(M467="Checked", 0.5, 0)))</f>
        <v>0</v>
      </c>
      <c r="AV466" s="24">
        <f t="shared" si="28"/>
        <v>0</v>
      </c>
      <c r="AW466" s="24" t="e">
        <f>(COUNTIF(#REF!, "Checked"))/4</f>
        <v>#REF!</v>
      </c>
      <c r="AX466" s="24">
        <f t="shared" si="29"/>
        <v>0</v>
      </c>
      <c r="AY466" s="24">
        <f t="shared" si="30"/>
        <v>0</v>
      </c>
      <c r="AZ466" s="24">
        <f>SUM((IF(P466="Checked",0.25,0)),(IF(O466="Checked",0.25,0)),(IF(R466="Checked",0.25,0)),(IF(S466="Checked",0.25,0)))</f>
        <v>0</v>
      </c>
      <c r="BA466" s="24">
        <f t="shared" si="31"/>
        <v>0</v>
      </c>
    </row>
    <row r="467" spans="47:53" x14ac:dyDescent="0.3">
      <c r="AU467" s="24">
        <f>SUM((IF(K467="Checked", 0.5, 0)), (IF(M468="Checked", 0.5, 0)))</f>
        <v>0</v>
      </c>
      <c r="AV467" s="24">
        <f t="shared" si="28"/>
        <v>0</v>
      </c>
      <c r="AW467" s="24" t="e">
        <f>(COUNTIF(#REF!, "Checked"))/4</f>
        <v>#REF!</v>
      </c>
      <c r="AX467" s="24">
        <f t="shared" si="29"/>
        <v>0</v>
      </c>
      <c r="AY467" s="24">
        <f t="shared" si="30"/>
        <v>0</v>
      </c>
      <c r="AZ467" s="24">
        <f>SUM((IF(P467="Checked",0.25,0)),(IF(O467="Checked",0.25,0)),(IF(R467="Checked",0.25,0)),(IF(S467="Checked",0.25,0)))</f>
        <v>0</v>
      </c>
      <c r="BA467" s="24">
        <f t="shared" si="31"/>
        <v>0</v>
      </c>
    </row>
    <row r="468" spans="47:53" x14ac:dyDescent="0.3">
      <c r="AU468" s="24">
        <f>SUM((IF(K468="Checked", 0.5, 0)), (IF(M469="Checked", 0.5, 0)))</f>
        <v>0</v>
      </c>
      <c r="AV468" s="24">
        <f t="shared" si="28"/>
        <v>0</v>
      </c>
      <c r="AW468" s="24" t="e">
        <f>(COUNTIF(#REF!, "Checked"))/4</f>
        <v>#REF!</v>
      </c>
      <c r="AX468" s="24">
        <f t="shared" si="29"/>
        <v>0</v>
      </c>
      <c r="AY468" s="24">
        <f t="shared" si="30"/>
        <v>0</v>
      </c>
      <c r="AZ468" s="24">
        <f>SUM((IF(P468="Checked",0.25,0)),(IF(O468="Checked",0.25,0)),(IF(R468="Checked",0.25,0)),(IF(S468="Checked",0.25,0)))</f>
        <v>0</v>
      </c>
      <c r="BA468" s="24">
        <f t="shared" si="31"/>
        <v>0</v>
      </c>
    </row>
    <row r="469" spans="47:53" x14ac:dyDescent="0.3">
      <c r="AU469" s="24">
        <f>SUM((IF(K469="Checked", 0.5, 0)), (IF(M470="Checked", 0.5, 0)))</f>
        <v>0</v>
      </c>
      <c r="AV469" s="24">
        <f t="shared" si="28"/>
        <v>0</v>
      </c>
      <c r="AW469" s="24" t="e">
        <f>(COUNTIF(#REF!, "Checked"))/4</f>
        <v>#REF!</v>
      </c>
      <c r="AX469" s="24">
        <f t="shared" si="29"/>
        <v>0</v>
      </c>
      <c r="AY469" s="24">
        <f t="shared" si="30"/>
        <v>0</v>
      </c>
      <c r="AZ469" s="24">
        <f>SUM((IF(P469="Checked",0.25,0)),(IF(O469="Checked",0.25,0)),(IF(R469="Checked",0.25,0)),(IF(S469="Checked",0.25,0)))</f>
        <v>0</v>
      </c>
      <c r="BA469" s="24">
        <f t="shared" si="31"/>
        <v>0</v>
      </c>
    </row>
    <row r="470" spans="47:53" x14ac:dyDescent="0.3">
      <c r="AU470" s="24">
        <f>SUM((IF(K470="Checked", 0.5, 0)), (IF(M471="Checked", 0.5, 0)))</f>
        <v>0</v>
      </c>
      <c r="AV470" s="24">
        <f t="shared" si="28"/>
        <v>0</v>
      </c>
      <c r="AW470" s="24" t="e">
        <f>(COUNTIF(#REF!, "Checked"))/4</f>
        <v>#REF!</v>
      </c>
      <c r="AX470" s="24">
        <f t="shared" si="29"/>
        <v>0</v>
      </c>
      <c r="AY470" s="24">
        <f t="shared" si="30"/>
        <v>0</v>
      </c>
      <c r="AZ470" s="24">
        <f>SUM((IF(P470="Checked",0.25,0)),(IF(O470="Checked",0.25,0)),(IF(R470="Checked",0.25,0)),(IF(S470="Checked",0.25,0)))</f>
        <v>0</v>
      </c>
      <c r="BA470" s="24">
        <f t="shared" si="31"/>
        <v>0</v>
      </c>
    </row>
    <row r="471" spans="47:53" x14ac:dyDescent="0.3">
      <c r="AU471" s="24">
        <f>SUM((IF(K471="Checked", 0.5, 0)), (IF(M472="Checked", 0.5, 0)))</f>
        <v>0</v>
      </c>
      <c r="AV471" s="24">
        <f t="shared" si="28"/>
        <v>0</v>
      </c>
      <c r="AW471" s="24" t="e">
        <f>(COUNTIF(#REF!, "Checked"))/4</f>
        <v>#REF!</v>
      </c>
      <c r="AX471" s="24">
        <f t="shared" si="29"/>
        <v>0</v>
      </c>
      <c r="AY471" s="24">
        <f t="shared" si="30"/>
        <v>0</v>
      </c>
      <c r="AZ471" s="24">
        <f>SUM((IF(P471="Checked",0.25,0)),(IF(O471="Checked",0.25,0)),(IF(R471="Checked",0.25,0)),(IF(S471="Checked",0.25,0)))</f>
        <v>0</v>
      </c>
      <c r="BA471" s="24">
        <f t="shared" si="31"/>
        <v>0</v>
      </c>
    </row>
    <row r="472" spans="47:53" x14ac:dyDescent="0.3">
      <c r="AU472" s="24">
        <f>SUM((IF(K472="Checked", 0.5, 0)), (IF(M473="Checked", 0.5, 0)))</f>
        <v>0</v>
      </c>
      <c r="AV472" s="24">
        <f t="shared" si="28"/>
        <v>0</v>
      </c>
      <c r="AW472" s="24" t="e">
        <f>(COUNTIF(#REF!, "Checked"))/4</f>
        <v>#REF!</v>
      </c>
      <c r="AX472" s="24">
        <f t="shared" si="29"/>
        <v>0</v>
      </c>
      <c r="AY472" s="24">
        <f t="shared" si="30"/>
        <v>0</v>
      </c>
      <c r="AZ472" s="24">
        <f>SUM((IF(P472="Checked",0.25,0)),(IF(O472="Checked",0.25,0)),(IF(R472="Checked",0.25,0)),(IF(S472="Checked",0.25,0)))</f>
        <v>0</v>
      </c>
      <c r="BA472" s="24">
        <f t="shared" si="31"/>
        <v>0</v>
      </c>
    </row>
    <row r="473" spans="47:53" x14ac:dyDescent="0.3">
      <c r="AU473" s="24">
        <f>SUM((IF(K473="Checked", 0.5, 0)), (IF(M474="Checked", 0.5, 0)))</f>
        <v>0</v>
      </c>
      <c r="AV473" s="24">
        <f t="shared" si="28"/>
        <v>0</v>
      </c>
      <c r="AW473" s="24" t="e">
        <f>(COUNTIF(#REF!, "Checked"))/4</f>
        <v>#REF!</v>
      </c>
      <c r="AX473" s="24">
        <f t="shared" si="29"/>
        <v>0</v>
      </c>
      <c r="AY473" s="24">
        <f t="shared" si="30"/>
        <v>0</v>
      </c>
      <c r="AZ473" s="24">
        <f>SUM((IF(P473="Checked",0.25,0)),(IF(O473="Checked",0.25,0)),(IF(R473="Checked",0.25,0)),(IF(S473="Checked",0.25,0)))</f>
        <v>0</v>
      </c>
      <c r="BA473" s="24">
        <f t="shared" si="31"/>
        <v>0</v>
      </c>
    </row>
    <row r="474" spans="47:53" x14ac:dyDescent="0.3">
      <c r="AU474" s="24">
        <f>SUM((IF(K474="Checked", 0.5, 0)), (IF(M475="Checked", 0.5, 0)))</f>
        <v>0</v>
      </c>
      <c r="AV474" s="24">
        <f t="shared" si="28"/>
        <v>0</v>
      </c>
      <c r="AW474" s="24" t="e">
        <f>(COUNTIF(#REF!, "Checked"))/4</f>
        <v>#REF!</v>
      </c>
      <c r="AX474" s="24">
        <f t="shared" si="29"/>
        <v>0</v>
      </c>
      <c r="AY474" s="24">
        <f t="shared" si="30"/>
        <v>0</v>
      </c>
      <c r="AZ474" s="24">
        <f>SUM((IF(P474="Checked",0.25,0)),(IF(O474="Checked",0.25,0)),(IF(R474="Checked",0.25,0)),(IF(S474="Checked",0.25,0)))</f>
        <v>0</v>
      </c>
      <c r="BA474" s="24">
        <f t="shared" si="31"/>
        <v>0</v>
      </c>
    </row>
    <row r="475" spans="47:53" x14ac:dyDescent="0.3">
      <c r="AU475" s="24">
        <f>SUM((IF(K475="Checked", 0.5, 0)), (IF(M476="Checked", 0.5, 0)))</f>
        <v>0</v>
      </c>
      <c r="AV475" s="24">
        <f t="shared" si="28"/>
        <v>0</v>
      </c>
      <c r="AW475" s="24" t="e">
        <f>(COUNTIF(#REF!, "Checked"))/4</f>
        <v>#REF!</v>
      </c>
      <c r="AX475" s="24">
        <f t="shared" si="29"/>
        <v>0</v>
      </c>
      <c r="AY475" s="24">
        <f t="shared" si="30"/>
        <v>0</v>
      </c>
      <c r="AZ475" s="24">
        <f>SUM((IF(P475="Checked",0.25,0)),(IF(O475="Checked",0.25,0)),(IF(R475="Checked",0.25,0)),(IF(S475="Checked",0.25,0)))</f>
        <v>0</v>
      </c>
      <c r="BA475" s="24">
        <f t="shared" si="31"/>
        <v>0</v>
      </c>
    </row>
    <row r="476" spans="47:53" x14ac:dyDescent="0.3">
      <c r="AU476" s="24">
        <f>SUM((IF(K476="Checked", 0.5, 0)), (IF(M477="Checked", 0.5, 0)))</f>
        <v>0</v>
      </c>
      <c r="AV476" s="24">
        <f t="shared" si="28"/>
        <v>0</v>
      </c>
      <c r="AW476" s="24" t="e">
        <f>(COUNTIF(#REF!, "Checked"))/4</f>
        <v>#REF!</v>
      </c>
      <c r="AX476" s="24">
        <f t="shared" si="29"/>
        <v>0</v>
      </c>
      <c r="AY476" s="24">
        <f t="shared" si="30"/>
        <v>0</v>
      </c>
      <c r="AZ476" s="24">
        <f>SUM((IF(P476="Checked",0.25,0)),(IF(O476="Checked",0.25,0)),(IF(R476="Checked",0.25,0)),(IF(S476="Checked",0.25,0)))</f>
        <v>0</v>
      </c>
      <c r="BA476" s="24">
        <f t="shared" si="31"/>
        <v>0</v>
      </c>
    </row>
    <row r="477" spans="47:53" x14ac:dyDescent="0.3">
      <c r="AU477" s="24">
        <f>SUM((IF(K477="Checked", 0.5, 0)), (IF(M478="Checked", 0.5, 0)))</f>
        <v>0</v>
      </c>
      <c r="AV477" s="24">
        <f t="shared" si="28"/>
        <v>0</v>
      </c>
      <c r="AW477" s="24" t="e">
        <f>(COUNTIF(#REF!, "Checked"))/4</f>
        <v>#REF!</v>
      </c>
      <c r="AX477" s="24">
        <f t="shared" si="29"/>
        <v>0</v>
      </c>
      <c r="AY477" s="24">
        <f t="shared" si="30"/>
        <v>0</v>
      </c>
      <c r="AZ477" s="24">
        <f>SUM((IF(P477="Checked",0.25,0)),(IF(O477="Checked",0.25,0)),(IF(R477="Checked",0.25,0)),(IF(S477="Checked",0.25,0)))</f>
        <v>0</v>
      </c>
      <c r="BA477" s="24">
        <f t="shared" si="31"/>
        <v>0</v>
      </c>
    </row>
    <row r="478" spans="47:53" x14ac:dyDescent="0.3">
      <c r="AU478" s="24">
        <f>SUM((IF(K478="Checked", 0.5, 0)), (IF(M479="Checked", 0.5, 0)))</f>
        <v>0</v>
      </c>
      <c r="AV478" s="24">
        <f t="shared" si="28"/>
        <v>0</v>
      </c>
      <c r="AW478" s="24" t="e">
        <f>(COUNTIF(#REF!, "Checked"))/4</f>
        <v>#REF!</v>
      </c>
      <c r="AX478" s="24">
        <f t="shared" si="29"/>
        <v>0</v>
      </c>
      <c r="AY478" s="24">
        <f t="shared" si="30"/>
        <v>0</v>
      </c>
      <c r="AZ478" s="24">
        <f>SUM((IF(P478="Checked",0.25,0)),(IF(O478="Checked",0.25,0)),(IF(R478="Checked",0.25,0)),(IF(S478="Checked",0.25,0)))</f>
        <v>0</v>
      </c>
      <c r="BA478" s="24">
        <f t="shared" si="31"/>
        <v>0</v>
      </c>
    </row>
    <row r="479" spans="47:53" x14ac:dyDescent="0.3">
      <c r="AU479" s="24">
        <f>SUM((IF(K479="Checked", 0.5, 0)), (IF(M480="Checked", 0.5, 0)))</f>
        <v>0</v>
      </c>
      <c r="AV479" s="24">
        <f t="shared" si="28"/>
        <v>0</v>
      </c>
      <c r="AW479" s="24" t="e">
        <f>(COUNTIF(#REF!, "Checked"))/4</f>
        <v>#REF!</v>
      </c>
      <c r="AX479" s="24">
        <f t="shared" si="29"/>
        <v>0</v>
      </c>
      <c r="AY479" s="24">
        <f t="shared" si="30"/>
        <v>0</v>
      </c>
      <c r="AZ479" s="24">
        <f>SUM((IF(P479="Checked",0.25,0)),(IF(O479="Checked",0.25,0)),(IF(R479="Checked",0.25,0)),(IF(S479="Checked",0.25,0)))</f>
        <v>0</v>
      </c>
      <c r="BA479" s="24">
        <f t="shared" si="31"/>
        <v>0</v>
      </c>
    </row>
    <row r="480" spans="47:53" x14ac:dyDescent="0.3">
      <c r="AU480" s="24">
        <f>SUM((IF(K480="Checked", 0.5, 0)), (IF(M481="Checked", 0.5, 0)))</f>
        <v>0</v>
      </c>
      <c r="AV480" s="24">
        <f t="shared" si="28"/>
        <v>0</v>
      </c>
      <c r="AW480" s="24" t="e">
        <f>(COUNTIF(#REF!, "Checked"))/4</f>
        <v>#REF!</v>
      </c>
      <c r="AX480" s="24">
        <f t="shared" si="29"/>
        <v>0</v>
      </c>
      <c r="AY480" s="24">
        <f t="shared" si="30"/>
        <v>0</v>
      </c>
      <c r="AZ480" s="24">
        <f>SUM((IF(P480="Checked",0.25,0)),(IF(O480="Checked",0.25,0)),(IF(R480="Checked",0.25,0)),(IF(S480="Checked",0.25,0)))</f>
        <v>0</v>
      </c>
      <c r="BA480" s="24">
        <f t="shared" si="31"/>
        <v>0</v>
      </c>
    </row>
    <row r="481" spans="47:53" x14ac:dyDescent="0.3">
      <c r="AU481" s="24">
        <f>SUM((IF(K481="Checked", 0.5, 0)), (IF(M482="Checked", 0.5, 0)))</f>
        <v>0</v>
      </c>
      <c r="AV481" s="24">
        <f t="shared" si="28"/>
        <v>0</v>
      </c>
      <c r="AW481" s="24" t="e">
        <f>(COUNTIF(#REF!, "Checked"))/4</f>
        <v>#REF!</v>
      </c>
      <c r="AX481" s="24">
        <f t="shared" si="29"/>
        <v>0</v>
      </c>
      <c r="AY481" s="24">
        <f t="shared" si="30"/>
        <v>0</v>
      </c>
      <c r="AZ481" s="24">
        <f>SUM((IF(P481="Checked",0.25,0)),(IF(O481="Checked",0.25,0)),(IF(R481="Checked",0.25,0)),(IF(S481="Checked",0.25,0)))</f>
        <v>0</v>
      </c>
      <c r="BA481" s="24">
        <f t="shared" si="31"/>
        <v>0</v>
      </c>
    </row>
    <row r="482" spans="47:53" x14ac:dyDescent="0.3">
      <c r="AU482" s="24">
        <f>SUM((IF(K482="Checked", 0.5, 0)), (IF(M483="Checked", 0.5, 0)))</f>
        <v>0</v>
      </c>
      <c r="AV482" s="24">
        <f t="shared" si="28"/>
        <v>0</v>
      </c>
      <c r="AW482" s="24" t="e">
        <f>(COUNTIF(#REF!, "Checked"))/4</f>
        <v>#REF!</v>
      </c>
      <c r="AX482" s="24">
        <f t="shared" si="29"/>
        <v>0</v>
      </c>
      <c r="AY482" s="24">
        <f t="shared" si="30"/>
        <v>0</v>
      </c>
      <c r="AZ482" s="24">
        <f>SUM((IF(P482="Checked",0.25,0)),(IF(O482="Checked",0.25,0)),(IF(R482="Checked",0.25,0)),(IF(S482="Checked",0.25,0)))</f>
        <v>0</v>
      </c>
      <c r="BA482" s="24">
        <f t="shared" si="31"/>
        <v>0</v>
      </c>
    </row>
    <row r="483" spans="47:53" x14ac:dyDescent="0.3">
      <c r="AU483" s="24">
        <f>SUM((IF(K483="Checked", 0.5, 0)), (IF(M484="Checked", 0.5, 0)))</f>
        <v>0</v>
      </c>
      <c r="AV483" s="24">
        <f t="shared" si="28"/>
        <v>0</v>
      </c>
      <c r="AW483" s="24" t="e">
        <f>(COUNTIF(#REF!, "Checked"))/4</f>
        <v>#REF!</v>
      </c>
      <c r="AX483" s="24">
        <f t="shared" si="29"/>
        <v>0</v>
      </c>
      <c r="AY483" s="24">
        <f t="shared" si="30"/>
        <v>0</v>
      </c>
      <c r="AZ483" s="24">
        <f>SUM((IF(P483="Checked",0.25,0)),(IF(O483="Checked",0.25,0)),(IF(R483="Checked",0.25,0)),(IF(S483="Checked",0.25,0)))</f>
        <v>0</v>
      </c>
      <c r="BA483" s="24">
        <f t="shared" si="31"/>
        <v>0</v>
      </c>
    </row>
    <row r="484" spans="47:53" x14ac:dyDescent="0.3">
      <c r="AU484" s="24">
        <f>SUM((IF(K484="Checked", 0.5, 0)), (IF(M485="Checked", 0.5, 0)))</f>
        <v>0</v>
      </c>
      <c r="AV484" s="24">
        <f t="shared" si="28"/>
        <v>0</v>
      </c>
      <c r="AW484" s="24" t="e">
        <f>(COUNTIF(#REF!, "Checked"))/4</f>
        <v>#REF!</v>
      </c>
      <c r="AX484" s="24">
        <f t="shared" si="29"/>
        <v>0</v>
      </c>
      <c r="AY484" s="24">
        <f t="shared" si="30"/>
        <v>0</v>
      </c>
      <c r="AZ484" s="24">
        <f>SUM((IF(P484="Checked",0.25,0)),(IF(O484="Checked",0.25,0)),(IF(R484="Checked",0.25,0)),(IF(S484="Checked",0.25,0)))</f>
        <v>0</v>
      </c>
      <c r="BA484" s="24">
        <f t="shared" si="31"/>
        <v>0</v>
      </c>
    </row>
    <row r="485" spans="47:53" x14ac:dyDescent="0.3">
      <c r="AU485" s="24">
        <f>SUM((IF(K485="Checked", 0.5, 0)), (IF(M486="Checked", 0.5, 0)))</f>
        <v>0</v>
      </c>
      <c r="AV485" s="24">
        <f t="shared" si="28"/>
        <v>0</v>
      </c>
      <c r="AW485" s="24" t="e">
        <f>(COUNTIF(#REF!, "Checked"))/4</f>
        <v>#REF!</v>
      </c>
      <c r="AX485" s="24">
        <f t="shared" si="29"/>
        <v>0</v>
      </c>
      <c r="AY485" s="24">
        <f t="shared" si="30"/>
        <v>0</v>
      </c>
      <c r="AZ485" s="24">
        <f>SUM((IF(P485="Checked",0.25,0)),(IF(O485="Checked",0.25,0)),(IF(R485="Checked",0.25,0)),(IF(S485="Checked",0.25,0)))</f>
        <v>0</v>
      </c>
      <c r="BA485" s="24">
        <f t="shared" si="31"/>
        <v>0</v>
      </c>
    </row>
    <row r="486" spans="47:53" x14ac:dyDescent="0.3">
      <c r="AU486" s="24">
        <f>SUM((IF(K486="Checked", 0.5, 0)), (IF(M487="Checked", 0.5, 0)))</f>
        <v>0</v>
      </c>
      <c r="AV486" s="24">
        <f t="shared" si="28"/>
        <v>0</v>
      </c>
      <c r="AW486" s="24" t="e">
        <f>(COUNTIF(#REF!, "Checked"))/4</f>
        <v>#REF!</v>
      </c>
      <c r="AX486" s="24">
        <f t="shared" si="29"/>
        <v>0</v>
      </c>
      <c r="AY486" s="24">
        <f t="shared" si="30"/>
        <v>0</v>
      </c>
      <c r="AZ486" s="24">
        <f>SUM((IF(P486="Checked",0.25,0)),(IF(O486="Checked",0.25,0)),(IF(R486="Checked",0.25,0)),(IF(S486="Checked",0.25,0)))</f>
        <v>0</v>
      </c>
      <c r="BA486" s="24">
        <f t="shared" si="31"/>
        <v>0</v>
      </c>
    </row>
    <row r="487" spans="47:53" x14ac:dyDescent="0.3">
      <c r="AU487" s="24">
        <f>SUM((IF(K487="Checked", 0.5, 0)), (IF(M488="Checked", 0.5, 0)))</f>
        <v>0</v>
      </c>
      <c r="AV487" s="24">
        <f t="shared" si="28"/>
        <v>0</v>
      </c>
      <c r="AW487" s="24" t="e">
        <f>(COUNTIF(#REF!, "Checked"))/4</f>
        <v>#REF!</v>
      </c>
      <c r="AX487" s="24">
        <f t="shared" si="29"/>
        <v>0</v>
      </c>
      <c r="AY487" s="24">
        <f t="shared" si="30"/>
        <v>0</v>
      </c>
      <c r="AZ487" s="24">
        <f>SUM((IF(P487="Checked",0.25,0)),(IF(O487="Checked",0.25,0)),(IF(R487="Checked",0.25,0)),(IF(S487="Checked",0.25,0)))</f>
        <v>0</v>
      </c>
      <c r="BA487" s="24">
        <f t="shared" si="31"/>
        <v>0</v>
      </c>
    </row>
    <row r="488" spans="47:53" x14ac:dyDescent="0.3">
      <c r="AU488" s="24">
        <f>SUM((IF(K488="Checked", 0.5, 0)), (IF(M489="Checked", 0.5, 0)))</f>
        <v>0</v>
      </c>
      <c r="AV488" s="24">
        <f t="shared" si="28"/>
        <v>0</v>
      </c>
      <c r="AW488" s="24" t="e">
        <f>(COUNTIF(#REF!, "Checked"))/4</f>
        <v>#REF!</v>
      </c>
      <c r="AX488" s="24">
        <f t="shared" si="29"/>
        <v>0</v>
      </c>
      <c r="AY488" s="24">
        <f t="shared" si="30"/>
        <v>0</v>
      </c>
      <c r="AZ488" s="24">
        <f>SUM((IF(P488="Checked",0.25,0)),(IF(O488="Checked",0.25,0)),(IF(R488="Checked",0.25,0)),(IF(S488="Checked",0.25,0)))</f>
        <v>0</v>
      </c>
      <c r="BA488" s="24">
        <f t="shared" si="31"/>
        <v>0</v>
      </c>
    </row>
    <row r="489" spans="47:53" x14ac:dyDescent="0.3">
      <c r="AU489" s="24">
        <f>SUM((IF(K489="Checked", 0.5, 0)), (IF(M490="Checked", 0.5, 0)))</f>
        <v>0</v>
      </c>
      <c r="AV489" s="24">
        <f t="shared" si="28"/>
        <v>0</v>
      </c>
      <c r="AW489" s="24" t="e">
        <f>(COUNTIF(#REF!, "Checked"))/4</f>
        <v>#REF!</v>
      </c>
      <c r="AX489" s="24">
        <f t="shared" si="29"/>
        <v>0</v>
      </c>
      <c r="AY489" s="24">
        <f t="shared" si="30"/>
        <v>0</v>
      </c>
      <c r="AZ489" s="24">
        <f>SUM((IF(P489="Checked",0.25,0)),(IF(O489="Checked",0.25,0)),(IF(R489="Checked",0.25,0)),(IF(S489="Checked",0.25,0)))</f>
        <v>0</v>
      </c>
      <c r="BA489" s="24">
        <f t="shared" si="31"/>
        <v>0</v>
      </c>
    </row>
    <row r="490" spans="47:53" x14ac:dyDescent="0.3">
      <c r="AU490" s="24">
        <f>SUM((IF(K490="Checked", 0.5, 0)), (IF(M491="Checked", 0.5, 0)))</f>
        <v>0</v>
      </c>
      <c r="AV490" s="24">
        <f t="shared" si="28"/>
        <v>0</v>
      </c>
      <c r="AW490" s="24" t="e">
        <f>(COUNTIF(#REF!, "Checked"))/4</f>
        <v>#REF!</v>
      </c>
      <c r="AX490" s="24">
        <f t="shared" si="29"/>
        <v>0</v>
      </c>
      <c r="AY490" s="24">
        <f t="shared" si="30"/>
        <v>0</v>
      </c>
      <c r="AZ490" s="24">
        <f>SUM((IF(P490="Checked",0.25,0)),(IF(O490="Checked",0.25,0)),(IF(R490="Checked",0.25,0)),(IF(S490="Checked",0.25,0)))</f>
        <v>0</v>
      </c>
      <c r="BA490" s="24">
        <f t="shared" si="31"/>
        <v>0</v>
      </c>
    </row>
    <row r="491" spans="47:53" x14ac:dyDescent="0.3">
      <c r="AU491" s="24">
        <f>SUM((IF(K491="Checked", 0.5, 0)), (IF(M492="Checked", 0.5, 0)))</f>
        <v>0</v>
      </c>
      <c r="AV491" s="24">
        <f t="shared" si="28"/>
        <v>0</v>
      </c>
      <c r="AW491" s="24" t="e">
        <f>(COUNTIF(#REF!, "Checked"))/4</f>
        <v>#REF!</v>
      </c>
      <c r="AX491" s="24">
        <f t="shared" si="29"/>
        <v>0</v>
      </c>
      <c r="AY491" s="24">
        <f t="shared" si="30"/>
        <v>0</v>
      </c>
      <c r="AZ491" s="24">
        <f>SUM((IF(P491="Checked",0.25,0)),(IF(O491="Checked",0.25,0)),(IF(R491="Checked",0.25,0)),(IF(S491="Checked",0.25,0)))</f>
        <v>0</v>
      </c>
      <c r="BA491" s="24">
        <f t="shared" si="31"/>
        <v>0</v>
      </c>
    </row>
    <row r="492" spans="47:53" x14ac:dyDescent="0.3">
      <c r="AU492" s="24">
        <f>SUM((IF(K492="Checked", 0.5, 0)), (IF(M493="Checked", 0.5, 0)))</f>
        <v>0</v>
      </c>
      <c r="AV492" s="24">
        <f t="shared" si="28"/>
        <v>0</v>
      </c>
      <c r="AW492" s="24" t="e">
        <f>(COUNTIF(#REF!, "Checked"))/4</f>
        <v>#REF!</v>
      </c>
      <c r="AX492" s="24">
        <f t="shared" si="29"/>
        <v>0</v>
      </c>
      <c r="AY492" s="24">
        <f t="shared" si="30"/>
        <v>0</v>
      </c>
      <c r="AZ492" s="24">
        <f>SUM((IF(P492="Checked",0.25,0)),(IF(O492="Checked",0.25,0)),(IF(R492="Checked",0.25,0)),(IF(S492="Checked",0.25,0)))</f>
        <v>0</v>
      </c>
      <c r="BA492" s="24">
        <f t="shared" si="31"/>
        <v>0</v>
      </c>
    </row>
    <row r="493" spans="47:53" x14ac:dyDescent="0.3">
      <c r="AU493" s="24">
        <f>SUM((IF(K493="Checked", 0.5, 0)), (IF(M494="Checked", 0.5, 0)))</f>
        <v>0</v>
      </c>
      <c r="AV493" s="24">
        <f t="shared" si="28"/>
        <v>0</v>
      </c>
      <c r="AW493" s="24" t="e">
        <f>(COUNTIF(#REF!, "Checked"))/4</f>
        <v>#REF!</v>
      </c>
      <c r="AX493" s="24">
        <f t="shared" si="29"/>
        <v>0</v>
      </c>
      <c r="AY493" s="24">
        <f t="shared" si="30"/>
        <v>0</v>
      </c>
      <c r="AZ493" s="24">
        <f>SUM((IF(P493="Checked",0.25,0)),(IF(O493="Checked",0.25,0)),(IF(R493="Checked",0.25,0)),(IF(S493="Checked",0.25,0)))</f>
        <v>0</v>
      </c>
      <c r="BA493" s="24">
        <f t="shared" si="31"/>
        <v>0</v>
      </c>
    </row>
    <row r="494" spans="47:53" x14ac:dyDescent="0.3">
      <c r="AU494" s="24">
        <f>SUM((IF(K494="Checked", 0.5, 0)), (IF(M495="Checked", 0.5, 0)))</f>
        <v>0</v>
      </c>
      <c r="AV494" s="24">
        <f t="shared" si="28"/>
        <v>0</v>
      </c>
      <c r="AW494" s="24" t="e">
        <f>(COUNTIF(#REF!, "Checked"))/4</f>
        <v>#REF!</v>
      </c>
      <c r="AX494" s="24">
        <f t="shared" si="29"/>
        <v>0</v>
      </c>
      <c r="AY494" s="24">
        <f t="shared" si="30"/>
        <v>0</v>
      </c>
      <c r="AZ494" s="24">
        <f>SUM((IF(P494="Checked",0.25,0)),(IF(O494="Checked",0.25,0)),(IF(R494="Checked",0.25,0)),(IF(S494="Checked",0.25,0)))</f>
        <v>0</v>
      </c>
      <c r="BA494" s="24">
        <f t="shared" si="31"/>
        <v>0</v>
      </c>
    </row>
    <row r="495" spans="47:53" x14ac:dyDescent="0.3">
      <c r="AU495" s="24">
        <f>SUM((IF(K495="Checked", 0.5, 0)), (IF(M496="Checked", 0.5, 0)))</f>
        <v>0</v>
      </c>
      <c r="AV495" s="24">
        <f t="shared" si="28"/>
        <v>0</v>
      </c>
      <c r="AW495" s="24" t="e">
        <f>(COUNTIF(#REF!, "Checked"))/4</f>
        <v>#REF!</v>
      </c>
      <c r="AX495" s="24">
        <f t="shared" si="29"/>
        <v>0</v>
      </c>
      <c r="AY495" s="24">
        <f t="shared" si="30"/>
        <v>0</v>
      </c>
      <c r="AZ495" s="24">
        <f>SUM((IF(P495="Checked",0.25,0)),(IF(O495="Checked",0.25,0)),(IF(R495="Checked",0.25,0)),(IF(S495="Checked",0.25,0)))</f>
        <v>0</v>
      </c>
      <c r="BA495" s="24">
        <f t="shared" si="31"/>
        <v>0</v>
      </c>
    </row>
    <row r="496" spans="47:53" x14ac:dyDescent="0.3">
      <c r="AU496" s="24">
        <f>SUM((IF(K496="Checked", 0.5, 0)), (IF(M497="Checked", 0.5, 0)))</f>
        <v>0</v>
      </c>
      <c r="AV496" s="24">
        <f t="shared" si="28"/>
        <v>0</v>
      </c>
      <c r="AW496" s="24" t="e">
        <f>(COUNTIF(#REF!, "Checked"))/4</f>
        <v>#REF!</v>
      </c>
      <c r="AX496" s="24">
        <f t="shared" si="29"/>
        <v>0</v>
      </c>
      <c r="AY496" s="24">
        <f t="shared" si="30"/>
        <v>0</v>
      </c>
      <c r="AZ496" s="24">
        <f>SUM((IF(P496="Checked",0.25,0)),(IF(O496="Checked",0.25,0)),(IF(R496="Checked",0.25,0)),(IF(S496="Checked",0.25,0)))</f>
        <v>0</v>
      </c>
      <c r="BA496" s="24">
        <f t="shared" si="31"/>
        <v>0</v>
      </c>
    </row>
    <row r="497" spans="47:53" x14ac:dyDescent="0.3">
      <c r="AU497" s="24">
        <f>SUM((IF(K497="Checked", 0.5, 0)), (IF(M498="Checked", 0.5, 0)))</f>
        <v>0</v>
      </c>
      <c r="AV497" s="24">
        <f t="shared" si="28"/>
        <v>0</v>
      </c>
      <c r="AW497" s="24" t="e">
        <f>(COUNTIF(#REF!, "Checked"))/4</f>
        <v>#REF!</v>
      </c>
      <c r="AX497" s="24">
        <f t="shared" si="29"/>
        <v>0</v>
      </c>
      <c r="AY497" s="24">
        <f t="shared" si="30"/>
        <v>0</v>
      </c>
      <c r="AZ497" s="24">
        <f>SUM((IF(P497="Checked",0.25,0)),(IF(O497="Checked",0.25,0)),(IF(R497="Checked",0.25,0)),(IF(S497="Checked",0.25,0)))</f>
        <v>0</v>
      </c>
      <c r="BA497" s="24">
        <f t="shared" si="31"/>
        <v>0</v>
      </c>
    </row>
    <row r="498" spans="47:53" x14ac:dyDescent="0.3">
      <c r="AU498" s="24">
        <f>SUM((IF(K498="Checked", 0.5, 0)), (IF(M499="Checked", 0.5, 0)))</f>
        <v>0</v>
      </c>
      <c r="AV498" s="24">
        <f t="shared" si="28"/>
        <v>0</v>
      </c>
      <c r="AW498" s="24" t="e">
        <f>(COUNTIF(#REF!, "Checked"))/4</f>
        <v>#REF!</v>
      </c>
      <c r="AX498" s="24">
        <f t="shared" si="29"/>
        <v>0</v>
      </c>
      <c r="AY498" s="24">
        <f t="shared" si="30"/>
        <v>0</v>
      </c>
      <c r="AZ498" s="24">
        <f>SUM((IF(P498="Checked",0.25,0)),(IF(O498="Checked",0.25,0)),(IF(R498="Checked",0.25,0)),(IF(S498="Checked",0.25,0)))</f>
        <v>0</v>
      </c>
      <c r="BA498" s="24">
        <f t="shared" si="31"/>
        <v>0</v>
      </c>
    </row>
    <row r="499" spans="47:53" x14ac:dyDescent="0.3">
      <c r="AU499" s="24">
        <f>SUM((IF(K499="Checked", 0.5, 0)), (IF(M500="Checked", 0.5, 0)))</f>
        <v>0</v>
      </c>
      <c r="AV499" s="24">
        <f t="shared" si="28"/>
        <v>0</v>
      </c>
      <c r="AW499" s="24" t="e">
        <f>(COUNTIF(#REF!, "Checked"))/4</f>
        <v>#REF!</v>
      </c>
      <c r="AX499" s="24">
        <f t="shared" si="29"/>
        <v>0</v>
      </c>
      <c r="AY499" s="24">
        <f t="shared" si="30"/>
        <v>0</v>
      </c>
      <c r="AZ499" s="24">
        <f>SUM((IF(P499="Checked",0.25,0)),(IF(O499="Checked",0.25,0)),(IF(R499="Checked",0.25,0)),(IF(S499="Checked",0.25,0)))</f>
        <v>0</v>
      </c>
      <c r="BA499" s="24">
        <f t="shared" si="31"/>
        <v>0</v>
      </c>
    </row>
    <row r="500" spans="47:53" x14ac:dyDescent="0.3">
      <c r="AU500" s="24">
        <f>SUM((IF(K500="Checked", 0.5, 0)), (IF(M501="Checked", 0.5, 0)))</f>
        <v>0</v>
      </c>
      <c r="AV500" s="24">
        <f t="shared" si="28"/>
        <v>0</v>
      </c>
      <c r="AW500" s="24" t="e">
        <f>(COUNTIF(#REF!, "Checked"))/4</f>
        <v>#REF!</v>
      </c>
      <c r="AX500" s="24">
        <f t="shared" si="29"/>
        <v>0</v>
      </c>
      <c r="AY500" s="24">
        <f t="shared" si="30"/>
        <v>0</v>
      </c>
      <c r="AZ500" s="24">
        <f>SUM((IF(P500="Checked",0.25,0)),(IF(O500="Checked",0.25,0)),(IF(R500="Checked",0.25,0)),(IF(S500="Checked",0.25,0)))</f>
        <v>0</v>
      </c>
      <c r="BA500" s="24">
        <f t="shared" si="31"/>
        <v>0</v>
      </c>
    </row>
  </sheetData>
  <sheetProtection algorithmName="SHA-512" hashValue="h5Gu6dNcApfUpbM6gUChoVSgt5tbmqkSnhXMnhk0XBv1kQfOjWd27kowpGRRMOb1cPjE3mtsy9TEdfCYPLgJPA==" saltValue="5dfYkpK5SF3Rm+TLrqvGWw==" spinCount="100000" sheet="1" objects="1" scenarios="1"/>
  <mergeCells count="42">
    <mergeCell ref="AG1:AG2"/>
    <mergeCell ref="AH1:AH2"/>
    <mergeCell ref="AI1:AI2"/>
    <mergeCell ref="AO1:AO2"/>
    <mergeCell ref="AP1:AP2"/>
    <mergeCell ref="AN1:AN2"/>
    <mergeCell ref="AJ1:AJ2"/>
    <mergeCell ref="AK1:AK2"/>
    <mergeCell ref="AL1:AL2"/>
    <mergeCell ref="AM1:AM2"/>
    <mergeCell ref="F1:F2"/>
    <mergeCell ref="G1:G2"/>
    <mergeCell ref="AA1:AA2"/>
    <mergeCell ref="H1:H2"/>
    <mergeCell ref="I1:I2"/>
    <mergeCell ref="J1:J2"/>
    <mergeCell ref="Z1:Z2"/>
    <mergeCell ref="K1:N1"/>
    <mergeCell ref="V1:V2"/>
    <mergeCell ref="AB1:AE1"/>
    <mergeCell ref="AF1:AF2"/>
    <mergeCell ref="A1:A2"/>
    <mergeCell ref="W1:W2"/>
    <mergeCell ref="X1:X2"/>
    <mergeCell ref="O1:T1"/>
    <mergeCell ref="Y1:Y2"/>
    <mergeCell ref="C1:C2"/>
    <mergeCell ref="D1:D2"/>
    <mergeCell ref="E1:E2"/>
    <mergeCell ref="B1:B2"/>
    <mergeCell ref="U1:U2"/>
    <mergeCell ref="BA1:BA2"/>
    <mergeCell ref="AQ1:AQ2"/>
    <mergeCell ref="AU1:AU2"/>
    <mergeCell ref="AV1:AV2"/>
    <mergeCell ref="AW1:AW2"/>
    <mergeCell ref="AX1:AX2"/>
    <mergeCell ref="AY1:AY2"/>
    <mergeCell ref="AZ1:AZ2"/>
    <mergeCell ref="AT1:AT2"/>
    <mergeCell ref="AR1:AR2"/>
    <mergeCell ref="AS1:AS2"/>
  </mergeCells>
  <dataValidations count="12">
    <dataValidation type="list" allowBlank="1" showInputMessage="1" showErrorMessage="1" sqref="Y3:Y65536">
      <formula1>"Seize the ID, Call the police, Report it to the manager, Refuse to serve alcohol to the person"</formula1>
    </dataValidation>
    <dataValidation type="list" allowBlank="1" showInputMessage="1" showErrorMessage="1" sqref="W3:W65536">
      <formula1>"When patron has poor coordination, When patron has slurred speech, Based on the server’s reasonable opinion, When patron has a blood alcohol level of .08 or higher"</formula1>
    </dataValidation>
    <dataValidation type="list" allowBlank="1" showInputMessage="1" showErrorMessage="1" sqref="K3:N65536 O1:T1048576">
      <formula1>"Checked, Not checked"</formula1>
    </dataValidation>
    <dataValidation type="list" allowBlank="1" showInputMessage="1" showErrorMessage="1" sqref="Z3:AA65536 C3:C65536 G3:G65536 H3:H65536">
      <formula1>"Yes, No"</formula1>
    </dataValidation>
    <dataValidation type="list" allowBlank="1" showInputMessage="1" showErrorMessage="1" sqref="AB3:AE65536">
      <formula1>"A lot, Some, A little, None"</formula1>
    </dataValidation>
    <dataValidation type="list" allowBlank="1" showInputMessage="1" showErrorMessage="1" sqref="AF3:AP65536">
      <formula1>"Strongly agree, Agree, Disagree, Strongly disagree"</formula1>
    </dataValidation>
    <dataValidation type="list" allowBlank="1" showInputMessage="1" showErrorMessage="1" sqref="AQ3:AQ65536">
      <formula1>"Twice a year, Annually, Once (when hired), Only after failing a compliance check, Never"</formula1>
    </dataValidation>
    <dataValidation type="list" allowBlank="1" showInputMessage="1" showErrorMessage="1" sqref="I3:J65536">
      <formula1>"Less than one year, 1-3 years, 4-6 years, 7-10 years, More than 10 years"</formula1>
    </dataValidation>
    <dataValidation type="list" allowBlank="1" showInputMessage="1" showErrorMessage="1" sqref="D3:D65536">
      <formula1>"Server, Manager, Bartender, Distributor, Owner, Event staff, Other"</formula1>
    </dataValidation>
    <dataValidation type="list" allowBlank="1" showInputMessage="1" showErrorMessage="1" sqref="X1:X1048576">
      <formula1>"T,F"</formula1>
    </dataValidation>
    <dataValidation type="list" allowBlank="1" showInputMessage="1" showErrorMessage="1" sqref="U1:U1048576">
      <formula1>"True, False"</formula1>
    </dataValidation>
    <dataValidation type="list" allowBlank="1" showInputMessage="1" showErrorMessage="1" sqref="V1:V1048576">
      <formula1>Question10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E157" sqref="E157"/>
    </sheetView>
  </sheetViews>
  <sheetFormatPr defaultColWidth="9.109375" defaultRowHeight="13.8" x14ac:dyDescent="0.3"/>
  <cols>
    <col min="1" max="1" width="25.44140625" style="9" customWidth="1"/>
    <col min="2" max="2" width="33.88671875" style="3" customWidth="1"/>
    <col min="3" max="3" width="8.44140625" style="6" customWidth="1"/>
    <col min="4" max="4" width="8.44140625" style="7" customWidth="1"/>
    <col min="5" max="16384" width="9.109375" style="5"/>
  </cols>
  <sheetData>
    <row r="1" spans="1:4" x14ac:dyDescent="0.3">
      <c r="A1" s="81" t="s">
        <v>99</v>
      </c>
      <c r="B1" s="81"/>
      <c r="C1" s="8" t="s">
        <v>44</v>
      </c>
      <c r="D1" s="15" t="s">
        <v>45</v>
      </c>
    </row>
    <row r="2" spans="1:4" x14ac:dyDescent="0.3">
      <c r="A2" s="75" t="s">
        <v>1</v>
      </c>
      <c r="B2" s="17" t="s">
        <v>46</v>
      </c>
      <c r="C2" s="56">
        <f>COUNTIF(Survey!C:C, 'Data Summary'!B2)</f>
        <v>0</v>
      </c>
      <c r="D2" s="30" t="e">
        <f>C2/C4</f>
        <v>#DIV/0!</v>
      </c>
    </row>
    <row r="3" spans="1:4" x14ac:dyDescent="0.3">
      <c r="A3" s="76"/>
      <c r="B3" s="18" t="s">
        <v>47</v>
      </c>
      <c r="C3" s="31">
        <f>COUNTIF(Survey!C:C, 'Data Summary'!B3)</f>
        <v>0</v>
      </c>
      <c r="D3" s="28" t="e">
        <f>C3/C4</f>
        <v>#DIV/0!</v>
      </c>
    </row>
    <row r="4" spans="1:4" x14ac:dyDescent="0.3">
      <c r="A4" s="77"/>
      <c r="B4" s="18" t="s">
        <v>75</v>
      </c>
      <c r="C4" s="57">
        <f>SUM(C2:C3)</f>
        <v>0</v>
      </c>
      <c r="D4" s="42" t="e">
        <f>SUM(D2:D3)</f>
        <v>#DIV/0!</v>
      </c>
    </row>
    <row r="5" spans="1:4" x14ac:dyDescent="0.3">
      <c r="A5" s="75" t="s">
        <v>26</v>
      </c>
      <c r="B5" s="17" t="s">
        <v>48</v>
      </c>
      <c r="C5" s="25">
        <f>COUNTIF(Survey!D:D, 'Data Summary'!B5)</f>
        <v>0</v>
      </c>
      <c r="D5" s="26" t="e">
        <f>C5/C$12</f>
        <v>#DIV/0!</v>
      </c>
    </row>
    <row r="6" spans="1:4" x14ac:dyDescent="0.3">
      <c r="A6" s="76"/>
      <c r="B6" s="16" t="s">
        <v>49</v>
      </c>
      <c r="C6" s="25">
        <f>COUNTIF(Survey!D:D, 'Data Summary'!B6)</f>
        <v>0</v>
      </c>
      <c r="D6" s="26" t="e">
        <f t="shared" ref="D6:D12" si="0">C6/C$12</f>
        <v>#DIV/0!</v>
      </c>
    </row>
    <row r="7" spans="1:4" x14ac:dyDescent="0.3">
      <c r="A7" s="76"/>
      <c r="B7" s="16" t="s">
        <v>50</v>
      </c>
      <c r="C7" s="25">
        <f>COUNTIF(Survey!D:D, 'Data Summary'!B7)</f>
        <v>0</v>
      </c>
      <c r="D7" s="26" t="e">
        <f t="shared" si="0"/>
        <v>#DIV/0!</v>
      </c>
    </row>
    <row r="8" spans="1:4" x14ac:dyDescent="0.3">
      <c r="A8" s="76"/>
      <c r="B8" s="16" t="s">
        <v>51</v>
      </c>
      <c r="C8" s="25">
        <f>COUNTIF(Survey!D:D, 'Data Summary'!B8)</f>
        <v>0</v>
      </c>
      <c r="D8" s="26" t="e">
        <f t="shared" si="0"/>
        <v>#DIV/0!</v>
      </c>
    </row>
    <row r="9" spans="1:4" x14ac:dyDescent="0.3">
      <c r="A9" s="76"/>
      <c r="B9" s="16" t="s">
        <v>52</v>
      </c>
      <c r="C9" s="25">
        <f>COUNTIF(Survey!D:D, 'Data Summary'!B9)</f>
        <v>0</v>
      </c>
      <c r="D9" s="26" t="e">
        <f t="shared" si="0"/>
        <v>#DIV/0!</v>
      </c>
    </row>
    <row r="10" spans="1:4" x14ac:dyDescent="0.3">
      <c r="A10" s="76"/>
      <c r="B10" s="16" t="s">
        <v>53</v>
      </c>
      <c r="C10" s="25">
        <f>COUNTIF(Survey!D:D, 'Data Summary'!B10)</f>
        <v>0</v>
      </c>
      <c r="D10" s="26" t="e">
        <f t="shared" si="0"/>
        <v>#DIV/0!</v>
      </c>
    </row>
    <row r="11" spans="1:4" x14ac:dyDescent="0.3">
      <c r="A11" s="76"/>
      <c r="B11" s="18" t="s">
        <v>54</v>
      </c>
      <c r="C11" s="31">
        <f>COUNTIF(Survey!D:D, 'Data Summary'!B11)</f>
        <v>0</v>
      </c>
      <c r="D11" s="28" t="e">
        <f t="shared" si="0"/>
        <v>#DIV/0!</v>
      </c>
    </row>
    <row r="12" spans="1:4" x14ac:dyDescent="0.3">
      <c r="A12" s="77"/>
      <c r="B12" s="18" t="s">
        <v>75</v>
      </c>
      <c r="C12" s="57">
        <f>SUM(C5:C11)</f>
        <v>0</v>
      </c>
      <c r="D12" s="42" t="e">
        <f t="shared" si="0"/>
        <v>#DIV/0!</v>
      </c>
    </row>
    <row r="13" spans="1:4" x14ac:dyDescent="0.3">
      <c r="A13" s="75" t="s">
        <v>27</v>
      </c>
      <c r="B13" s="17" t="s">
        <v>46</v>
      </c>
      <c r="C13" s="25">
        <f>COUNTIF(Survey!G:G, 'Data Summary'!B13)</f>
        <v>0</v>
      </c>
      <c r="D13" s="26" t="e">
        <f>C13/C15</f>
        <v>#DIV/0!</v>
      </c>
    </row>
    <row r="14" spans="1:4" x14ac:dyDescent="0.3">
      <c r="A14" s="76"/>
      <c r="B14" s="18" t="s">
        <v>47</v>
      </c>
      <c r="C14" s="25">
        <f>COUNTIF(Survey!G:G, 'Data Summary'!B14)</f>
        <v>0</v>
      </c>
      <c r="D14" s="26" t="e">
        <f>C14/C15</f>
        <v>#DIV/0!</v>
      </c>
    </row>
    <row r="15" spans="1:4" x14ac:dyDescent="0.3">
      <c r="A15" s="77"/>
      <c r="B15" s="18" t="s">
        <v>75</v>
      </c>
      <c r="C15" s="57">
        <f>SUM(C13:C14)</f>
        <v>0</v>
      </c>
      <c r="D15" s="42" t="e">
        <f>SUM(D13:D14)</f>
        <v>#DIV/0!</v>
      </c>
    </row>
    <row r="16" spans="1:4" x14ac:dyDescent="0.3">
      <c r="A16" s="75" t="s">
        <v>28</v>
      </c>
      <c r="B16" s="17" t="s">
        <v>46</v>
      </c>
      <c r="C16" s="25">
        <f>COUNTIF(Survey!H:H, 'Data Summary'!B16)</f>
        <v>0</v>
      </c>
      <c r="D16" s="26" t="e">
        <f>C16/C18</f>
        <v>#DIV/0!</v>
      </c>
    </row>
    <row r="17" spans="1:4" x14ac:dyDescent="0.3">
      <c r="A17" s="76"/>
      <c r="B17" s="18" t="s">
        <v>47</v>
      </c>
      <c r="C17" s="25">
        <f>COUNTIF(Survey!H:H, 'Data Summary'!B17)</f>
        <v>0</v>
      </c>
      <c r="D17" s="26" t="e">
        <f>C17/C18</f>
        <v>#DIV/0!</v>
      </c>
    </row>
    <row r="18" spans="1:4" x14ac:dyDescent="0.3">
      <c r="A18" s="77"/>
      <c r="B18" s="18" t="s">
        <v>75</v>
      </c>
      <c r="C18" s="57">
        <f>SUM(C16:C17)</f>
        <v>0</v>
      </c>
      <c r="D18" s="42" t="e">
        <f>SUM(D16:D17)</f>
        <v>#DIV/0!</v>
      </c>
    </row>
    <row r="19" spans="1:4" x14ac:dyDescent="0.3">
      <c r="A19" s="75" t="s">
        <v>29</v>
      </c>
      <c r="B19" s="17" t="s">
        <v>55</v>
      </c>
      <c r="C19" s="25">
        <f>COUNTIF(Survey!I:I, 'Data Summary'!B19)</f>
        <v>0</v>
      </c>
      <c r="D19" s="26" t="e">
        <f>C19/C$24</f>
        <v>#DIV/0!</v>
      </c>
    </row>
    <row r="20" spans="1:4" x14ac:dyDescent="0.3">
      <c r="A20" s="76"/>
      <c r="B20" s="16" t="s">
        <v>56</v>
      </c>
      <c r="C20" s="25">
        <f>COUNTIF(Survey!I:I, 'Data Summary'!B20)</f>
        <v>0</v>
      </c>
      <c r="D20" s="26" t="e">
        <f t="shared" ref="D20:D30" si="1">C20/C$24</f>
        <v>#DIV/0!</v>
      </c>
    </row>
    <row r="21" spans="1:4" x14ac:dyDescent="0.3">
      <c r="A21" s="76"/>
      <c r="B21" s="16" t="s">
        <v>57</v>
      </c>
      <c r="C21" s="25">
        <f>COUNTIF(Survey!I:I, 'Data Summary'!B21)</f>
        <v>0</v>
      </c>
      <c r="D21" s="26" t="e">
        <f t="shared" si="1"/>
        <v>#DIV/0!</v>
      </c>
    </row>
    <row r="22" spans="1:4" x14ac:dyDescent="0.3">
      <c r="A22" s="76"/>
      <c r="B22" s="16" t="s">
        <v>58</v>
      </c>
      <c r="C22" s="25">
        <f>COUNTIF(Survey!I:I, 'Data Summary'!B22)</f>
        <v>0</v>
      </c>
      <c r="D22" s="26" t="e">
        <f t="shared" si="1"/>
        <v>#DIV/0!</v>
      </c>
    </row>
    <row r="23" spans="1:4" x14ac:dyDescent="0.3">
      <c r="A23" s="76"/>
      <c r="B23" s="18" t="s">
        <v>59</v>
      </c>
      <c r="C23" s="25">
        <f>COUNTIF(Survey!I:I, 'Data Summary'!B23)</f>
        <v>0</v>
      </c>
      <c r="D23" s="26" t="e">
        <f t="shared" si="1"/>
        <v>#DIV/0!</v>
      </c>
    </row>
    <row r="24" spans="1:4" x14ac:dyDescent="0.3">
      <c r="A24" s="77"/>
      <c r="B24" s="18" t="s">
        <v>75</v>
      </c>
      <c r="C24" s="57">
        <f>SUM(C19:C23)</f>
        <v>0</v>
      </c>
      <c r="D24" s="42" t="e">
        <f t="shared" si="1"/>
        <v>#DIV/0!</v>
      </c>
    </row>
    <row r="25" spans="1:4" x14ac:dyDescent="0.3">
      <c r="A25" s="75" t="s">
        <v>96</v>
      </c>
      <c r="B25" s="17" t="s">
        <v>55</v>
      </c>
      <c r="C25" s="25">
        <f>COUNTIF(Survey!J:J, 'Data Summary'!B25)</f>
        <v>0</v>
      </c>
      <c r="D25" s="26" t="e">
        <f>C25/C$24</f>
        <v>#DIV/0!</v>
      </c>
    </row>
    <row r="26" spans="1:4" x14ac:dyDescent="0.3">
      <c r="A26" s="76"/>
      <c r="B26" s="16" t="s">
        <v>56</v>
      </c>
      <c r="C26" s="25">
        <f>COUNTIF(Survey!J:J, 'Data Summary'!B26)</f>
        <v>0</v>
      </c>
      <c r="D26" s="26" t="e">
        <f t="shared" si="1"/>
        <v>#DIV/0!</v>
      </c>
    </row>
    <row r="27" spans="1:4" x14ac:dyDescent="0.3">
      <c r="A27" s="76"/>
      <c r="B27" s="16" t="s">
        <v>57</v>
      </c>
      <c r="C27" s="25">
        <f>COUNTIF(Survey!J:J, 'Data Summary'!B27)</f>
        <v>0</v>
      </c>
      <c r="D27" s="26" t="e">
        <f t="shared" si="1"/>
        <v>#DIV/0!</v>
      </c>
    </row>
    <row r="28" spans="1:4" x14ac:dyDescent="0.3">
      <c r="A28" s="76"/>
      <c r="B28" s="16" t="s">
        <v>58</v>
      </c>
      <c r="C28" s="25">
        <f>COUNTIF(Survey!J:J, 'Data Summary'!B28)</f>
        <v>0</v>
      </c>
      <c r="D28" s="26" t="e">
        <f t="shared" si="1"/>
        <v>#DIV/0!</v>
      </c>
    </row>
    <row r="29" spans="1:4" x14ac:dyDescent="0.3">
      <c r="A29" s="76"/>
      <c r="B29" s="18" t="s">
        <v>59</v>
      </c>
      <c r="C29" s="25">
        <f>COUNTIF(Survey!J:J, 'Data Summary'!B29)</f>
        <v>0</v>
      </c>
      <c r="D29" s="26" t="e">
        <f t="shared" si="1"/>
        <v>#DIV/0!</v>
      </c>
    </row>
    <row r="30" spans="1:4" x14ac:dyDescent="0.3">
      <c r="A30" s="77"/>
      <c r="B30" s="18" t="s">
        <v>75</v>
      </c>
      <c r="C30" s="57">
        <f>SUM(C25:C29)</f>
        <v>0</v>
      </c>
      <c r="D30" s="42" t="e">
        <f t="shared" si="1"/>
        <v>#DIV/0!</v>
      </c>
    </row>
    <row r="31" spans="1:4" x14ac:dyDescent="0.3">
      <c r="A31" s="75" t="s">
        <v>97</v>
      </c>
      <c r="B31" s="17" t="s">
        <v>85</v>
      </c>
      <c r="C31" s="10">
        <f>COUNTIF(Survey!K:K, "checked")</f>
        <v>0</v>
      </c>
      <c r="D31" s="11" t="e">
        <f>C31/(COUNTIF(Survey!$A:$A, "&gt;0"))</f>
        <v>#DIV/0!</v>
      </c>
    </row>
    <row r="32" spans="1:4" x14ac:dyDescent="0.3">
      <c r="A32" s="76"/>
      <c r="B32" s="16" t="s">
        <v>11</v>
      </c>
      <c r="C32" s="6">
        <f>COUNTIF(Survey!L:L, "checked")</f>
        <v>0</v>
      </c>
      <c r="D32" s="12" t="e">
        <f>C32/(COUNTIF(Survey!$A:$A, "&gt;0"))</f>
        <v>#DIV/0!</v>
      </c>
    </row>
    <row r="33" spans="1:5" x14ac:dyDescent="0.3">
      <c r="A33" s="76"/>
      <c r="B33" s="16" t="s">
        <v>86</v>
      </c>
      <c r="C33" s="6">
        <f>COUNTIF(Survey!M:M, "checked")</f>
        <v>0</v>
      </c>
      <c r="D33" s="12" t="e">
        <f>C33/(COUNTIF(Survey!$A:$A, "&gt;0"))</f>
        <v>#DIV/0!</v>
      </c>
    </row>
    <row r="34" spans="1:5" ht="27.6" x14ac:dyDescent="0.3">
      <c r="A34" s="76"/>
      <c r="B34" s="39" t="s">
        <v>13</v>
      </c>
      <c r="C34" s="25">
        <f>COUNTIF(Survey!N:N, "checked")</f>
        <v>0</v>
      </c>
      <c r="D34" s="26" t="e">
        <f>C34/(COUNTIF(Survey!$A:$A, "&gt;0"))</f>
        <v>#DIV/0!</v>
      </c>
      <c r="E34" s="38"/>
    </row>
    <row r="35" spans="1:5" x14ac:dyDescent="0.3">
      <c r="A35" s="77"/>
      <c r="B35" s="40" t="s">
        <v>98</v>
      </c>
      <c r="C35" s="41">
        <f>COUNTIF(Survey!AU:AU, 1)</f>
        <v>0</v>
      </c>
      <c r="D35" s="42" t="e">
        <f>C35/(COUNTIF(Survey!$A:$A, "&gt;0"))</f>
        <v>#DIV/0!</v>
      </c>
    </row>
    <row r="36" spans="1:5" x14ac:dyDescent="0.3">
      <c r="A36" s="75" t="s">
        <v>18</v>
      </c>
      <c r="B36" s="43" t="s">
        <v>122</v>
      </c>
      <c r="C36" s="29">
        <f>COUNTIF(Survey!O:O,"checked")</f>
        <v>0</v>
      </c>
      <c r="D36" s="26" t="e">
        <f>C36/(COUNTIF(Survey!$A:$A, "&gt;0"))</f>
        <v>#DIV/0!</v>
      </c>
    </row>
    <row r="37" spans="1:5" x14ac:dyDescent="0.3">
      <c r="A37" s="76"/>
      <c r="B37" s="39" t="s">
        <v>89</v>
      </c>
      <c r="C37" s="25">
        <f>COUNTIF(Survey!P:P,"checked")</f>
        <v>0</v>
      </c>
      <c r="D37" s="26" t="e">
        <f>C37/(COUNTIF(Survey!$A:$A, "&gt;0"))</f>
        <v>#DIV/0!</v>
      </c>
    </row>
    <row r="38" spans="1:5" x14ac:dyDescent="0.3">
      <c r="A38" s="76"/>
      <c r="B38" s="39" t="s">
        <v>20</v>
      </c>
      <c r="C38" s="25">
        <f>COUNTIF(Survey!Q:Q,"checked")</f>
        <v>0</v>
      </c>
      <c r="D38" s="26" t="e">
        <f>C38/(COUNTIF(Survey!$A:$A, "&gt;0"))</f>
        <v>#DIV/0!</v>
      </c>
    </row>
    <row r="39" spans="1:5" x14ac:dyDescent="0.3">
      <c r="A39" s="76"/>
      <c r="B39" s="39" t="s">
        <v>90</v>
      </c>
      <c r="C39" s="25">
        <f>COUNTIF(Survey!R:R,"checked")</f>
        <v>0</v>
      </c>
      <c r="D39" s="26" t="e">
        <f>C39/(COUNTIF(Survey!$A:$A, "&gt;0"))</f>
        <v>#DIV/0!</v>
      </c>
    </row>
    <row r="40" spans="1:5" x14ac:dyDescent="0.3">
      <c r="A40" s="76"/>
      <c r="B40" s="39" t="s">
        <v>91</v>
      </c>
      <c r="C40" s="25">
        <f>COUNTIF(Survey!S:S,"checked")</f>
        <v>0</v>
      </c>
      <c r="D40" s="26" t="e">
        <f>C40/(COUNTIF(Survey!$A:$A, "&gt;0"))</f>
        <v>#DIV/0!</v>
      </c>
    </row>
    <row r="41" spans="1:5" x14ac:dyDescent="0.3">
      <c r="A41" s="76"/>
      <c r="B41" s="44" t="s">
        <v>32</v>
      </c>
      <c r="C41" s="27">
        <f>COUNTIF(Survey!T:T,"checked")</f>
        <v>0</v>
      </c>
      <c r="D41" s="28" t="e">
        <f>C41/(COUNTIF(Survey!$A:$A, "&gt;0"))</f>
        <v>#DIV/0!</v>
      </c>
    </row>
    <row r="42" spans="1:5" x14ac:dyDescent="0.3">
      <c r="A42" s="77"/>
      <c r="B42" s="40" t="s">
        <v>98</v>
      </c>
      <c r="C42" s="41">
        <f>COUNTIF(Survey!AZ:AZ, 1)</f>
        <v>0</v>
      </c>
      <c r="D42" s="42" t="e">
        <f>C42/(COUNTIF(Survey!$A:$A, "&gt;0"))</f>
        <v>#DIV/0!</v>
      </c>
    </row>
    <row r="43" spans="1:5" x14ac:dyDescent="0.3">
      <c r="A43" s="75" t="s">
        <v>140</v>
      </c>
      <c r="B43" s="45" t="s">
        <v>141</v>
      </c>
      <c r="C43" s="29">
        <f>COUNTIF(Survey!U:U, 'Data Summary'!B43)</f>
        <v>0</v>
      </c>
      <c r="D43" s="30" t="e">
        <f>C43/C45</f>
        <v>#DIV/0!</v>
      </c>
    </row>
    <row r="44" spans="1:5" x14ac:dyDescent="0.3">
      <c r="A44" s="76"/>
      <c r="B44" s="46" t="s">
        <v>142</v>
      </c>
      <c r="C44" s="25">
        <f>COUNTIF(Survey!U:U, 'Data Summary'!B44)</f>
        <v>0</v>
      </c>
      <c r="D44" s="26" t="e">
        <f>C44/C45</f>
        <v>#DIV/0!</v>
      </c>
    </row>
    <row r="45" spans="1:5" x14ac:dyDescent="0.3">
      <c r="A45" s="77"/>
      <c r="B45" s="93" t="s">
        <v>75</v>
      </c>
      <c r="C45" s="41">
        <f>SUM(C43:C44)</f>
        <v>0</v>
      </c>
      <c r="D45" s="42" t="e">
        <f>SUM(D43:D44)</f>
        <v>#DIV/0!</v>
      </c>
    </row>
    <row r="46" spans="1:5" x14ac:dyDescent="0.3">
      <c r="A46" s="75" t="s">
        <v>139</v>
      </c>
      <c r="B46" s="43" t="s">
        <v>135</v>
      </c>
      <c r="C46" s="29">
        <f>COUNTIF(Survey!V:V, 'Data Summary'!B46)</f>
        <v>0</v>
      </c>
      <c r="D46" s="30" t="e">
        <f>C46/C50</f>
        <v>#DIV/0!</v>
      </c>
    </row>
    <row r="47" spans="1:5" x14ac:dyDescent="0.3">
      <c r="A47" s="76"/>
      <c r="B47" s="5" t="s">
        <v>138</v>
      </c>
      <c r="C47" s="25">
        <f>COUNTIF(Survey!V:V, 'Data Summary'!B47)</f>
        <v>0</v>
      </c>
      <c r="D47" s="26" t="e">
        <f>C47/C50</f>
        <v>#DIV/0!</v>
      </c>
    </row>
    <row r="48" spans="1:5" x14ac:dyDescent="0.3">
      <c r="A48" s="76"/>
      <c r="B48" s="39" t="s">
        <v>136</v>
      </c>
      <c r="C48" s="25">
        <f>COUNTIF(Survey!V:V, 'Data Summary'!B48)</f>
        <v>0</v>
      </c>
      <c r="D48" s="26" t="e">
        <f>C48/C50</f>
        <v>#DIV/0!</v>
      </c>
    </row>
    <row r="49" spans="1:4" x14ac:dyDescent="0.3">
      <c r="A49" s="76"/>
      <c r="B49" s="37" t="s">
        <v>137</v>
      </c>
      <c r="C49" s="27">
        <f>COUNTIF(Survey!V:V, 'Data Summary'!B49)</f>
        <v>0</v>
      </c>
      <c r="D49" s="28" t="e">
        <f>C49/C50</f>
        <v>#DIV/0!</v>
      </c>
    </row>
    <row r="50" spans="1:4" x14ac:dyDescent="0.3">
      <c r="A50" s="77"/>
      <c r="B50" s="37" t="s">
        <v>75</v>
      </c>
      <c r="C50" s="27">
        <f>SUM(C46:C49)</f>
        <v>0</v>
      </c>
      <c r="D50" s="28" t="e">
        <f>SUM(D46:D49)</f>
        <v>#DIV/0!</v>
      </c>
    </row>
    <row r="51" spans="1:4" x14ac:dyDescent="0.3">
      <c r="A51" s="75" t="s">
        <v>31</v>
      </c>
      <c r="B51" s="43" t="s">
        <v>65</v>
      </c>
      <c r="C51" s="29">
        <f>COUNTIF(Survey!W:W, B51)</f>
        <v>0</v>
      </c>
      <c r="D51" s="30" t="e">
        <f>C51/C55</f>
        <v>#DIV/0!</v>
      </c>
    </row>
    <row r="52" spans="1:4" x14ac:dyDescent="0.3">
      <c r="A52" s="76"/>
      <c r="B52" s="39" t="s">
        <v>66</v>
      </c>
      <c r="C52" s="25">
        <f>COUNTIF(Survey!W:W, B52)</f>
        <v>0</v>
      </c>
      <c r="D52" s="26" t="e">
        <f>C52/C55</f>
        <v>#DIV/0!</v>
      </c>
    </row>
    <row r="53" spans="1:4" ht="27.6" x14ac:dyDescent="0.3">
      <c r="A53" s="76"/>
      <c r="B53" s="39" t="s">
        <v>87</v>
      </c>
      <c r="C53" s="25">
        <f>COUNTIF(Survey!W:W, B53)</f>
        <v>0</v>
      </c>
      <c r="D53" s="26" t="e">
        <f>C53/C55</f>
        <v>#DIV/0!</v>
      </c>
    </row>
    <row r="54" spans="1:4" ht="27.6" x14ac:dyDescent="0.3">
      <c r="A54" s="76"/>
      <c r="B54" s="44" t="s">
        <v>67</v>
      </c>
      <c r="C54" s="27">
        <f>COUNTIF(Survey!W:W, B54)</f>
        <v>0</v>
      </c>
      <c r="D54" s="28" t="e">
        <f>C54/C55</f>
        <v>#DIV/0!</v>
      </c>
    </row>
    <row r="55" spans="1:4" x14ac:dyDescent="0.3">
      <c r="A55" s="77"/>
      <c r="B55" s="37" t="s">
        <v>75</v>
      </c>
      <c r="C55" s="27">
        <f>SUM(C51:C54)</f>
        <v>0</v>
      </c>
      <c r="D55" s="28" t="e">
        <f>SUM(D51:D54)</f>
        <v>#DIV/0!</v>
      </c>
    </row>
    <row r="56" spans="1:4" x14ac:dyDescent="0.3">
      <c r="A56" s="75" t="s">
        <v>16</v>
      </c>
      <c r="B56" s="45" t="s">
        <v>76</v>
      </c>
      <c r="C56" s="29">
        <f>COUNTIF(Survey!X:X, "T")</f>
        <v>0</v>
      </c>
      <c r="D56" s="30" t="e">
        <f>C56/C58</f>
        <v>#DIV/0!</v>
      </c>
    </row>
    <row r="57" spans="1:4" x14ac:dyDescent="0.3">
      <c r="A57" s="76"/>
      <c r="B57" s="46" t="s">
        <v>88</v>
      </c>
      <c r="C57" s="27">
        <f>COUNTIF(Survey!X:X, "F")</f>
        <v>0</v>
      </c>
      <c r="D57" s="28" t="e">
        <f>C57/C58</f>
        <v>#DIV/0!</v>
      </c>
    </row>
    <row r="58" spans="1:4" x14ac:dyDescent="0.3">
      <c r="A58" s="77"/>
      <c r="B58" s="37" t="s">
        <v>75</v>
      </c>
      <c r="C58" s="27">
        <f>SUM(C56:C57)</f>
        <v>0</v>
      </c>
      <c r="D58" s="28" t="e">
        <f>SUM(D56:D57)</f>
        <v>#DIV/0!</v>
      </c>
    </row>
    <row r="59" spans="1:4" x14ac:dyDescent="0.3">
      <c r="A59" s="78" t="s">
        <v>21</v>
      </c>
      <c r="B59" s="43" t="s">
        <v>68</v>
      </c>
      <c r="C59" s="29">
        <f>COUNTIF(Survey!Y:Y,B59)</f>
        <v>0</v>
      </c>
      <c r="D59" s="30" t="e">
        <f>C59/C63</f>
        <v>#DIV/0!</v>
      </c>
    </row>
    <row r="60" spans="1:4" x14ac:dyDescent="0.3">
      <c r="A60" s="79"/>
      <c r="B60" s="39" t="s">
        <v>69</v>
      </c>
      <c r="C60" s="25">
        <f>COUNTIF(Survey!Y:Y,B60)</f>
        <v>0</v>
      </c>
      <c r="D60" s="26" t="e">
        <f>C60/C63</f>
        <v>#DIV/0!</v>
      </c>
    </row>
    <row r="61" spans="1:4" x14ac:dyDescent="0.3">
      <c r="A61" s="79"/>
      <c r="B61" s="39" t="s">
        <v>70</v>
      </c>
      <c r="C61" s="25">
        <f>COUNTIF(Survey!Y:Y,B61)</f>
        <v>0</v>
      </c>
      <c r="D61" s="26" t="e">
        <f>C61/C63</f>
        <v>#DIV/0!</v>
      </c>
    </row>
    <row r="62" spans="1:4" x14ac:dyDescent="0.3">
      <c r="A62" s="79"/>
      <c r="B62" s="37" t="s">
        <v>92</v>
      </c>
      <c r="C62" s="27">
        <f>COUNTIF(Survey!Y:Y,B62)</f>
        <v>0</v>
      </c>
      <c r="D62" s="28" t="e">
        <f>C62/C63</f>
        <v>#DIV/0!</v>
      </c>
    </row>
    <row r="63" spans="1:4" x14ac:dyDescent="0.3">
      <c r="A63" s="80"/>
      <c r="B63" s="18" t="s">
        <v>75</v>
      </c>
      <c r="C63" s="13">
        <f>SUM(C59:C62)</f>
        <v>0</v>
      </c>
      <c r="D63" s="14" t="e">
        <f>SUM(D59:D62)</f>
        <v>#DIV/0!</v>
      </c>
    </row>
    <row r="64" spans="1:4" x14ac:dyDescent="0.3">
      <c r="A64" s="75" t="s">
        <v>33</v>
      </c>
      <c r="B64" s="17" t="s">
        <v>46</v>
      </c>
      <c r="C64" s="10">
        <f>COUNTIF(Survey!Z:Z,B64)</f>
        <v>0</v>
      </c>
      <c r="D64" s="11" t="e">
        <f>C64/C66</f>
        <v>#DIV/0!</v>
      </c>
    </row>
    <row r="65" spans="1:4" x14ac:dyDescent="0.3">
      <c r="A65" s="76"/>
      <c r="B65" s="18" t="s">
        <v>47</v>
      </c>
      <c r="C65" s="13">
        <f>COUNTIF(Survey!Z:Z,B65)</f>
        <v>0</v>
      </c>
      <c r="D65" s="14" t="e">
        <f>C65/C66</f>
        <v>#DIV/0!</v>
      </c>
    </row>
    <row r="66" spans="1:4" x14ac:dyDescent="0.3">
      <c r="A66" s="77"/>
      <c r="B66" s="18" t="s">
        <v>75</v>
      </c>
      <c r="C66" s="13">
        <f>SUM(C64:C65)</f>
        <v>0</v>
      </c>
      <c r="D66" s="14" t="e">
        <f>SUM(D64:D65)</f>
        <v>#DIV/0!</v>
      </c>
    </row>
    <row r="67" spans="1:4" x14ac:dyDescent="0.3">
      <c r="A67" s="75" t="s">
        <v>34</v>
      </c>
      <c r="B67" s="17" t="s">
        <v>46</v>
      </c>
      <c r="C67" s="10">
        <f>COUNTIF(Survey!AA:AA,B67)</f>
        <v>0</v>
      </c>
      <c r="D67" s="11" t="e">
        <f>C67/C69</f>
        <v>#DIV/0!</v>
      </c>
    </row>
    <row r="68" spans="1:4" x14ac:dyDescent="0.3">
      <c r="A68" s="76"/>
      <c r="B68" s="18" t="s">
        <v>47</v>
      </c>
      <c r="C68" s="13">
        <f>COUNTIF(Survey!AA:AA,B68)</f>
        <v>0</v>
      </c>
      <c r="D68" s="14" t="e">
        <f>C68/C69</f>
        <v>#DIV/0!</v>
      </c>
    </row>
    <row r="69" spans="1:4" x14ac:dyDescent="0.3">
      <c r="A69" s="77"/>
      <c r="B69" s="18" t="s">
        <v>75</v>
      </c>
      <c r="C69" s="13">
        <f>SUM(C67:C68)</f>
        <v>0</v>
      </c>
      <c r="D69" s="14" t="e">
        <f>SUM(D67:D68)</f>
        <v>#DIV/0!</v>
      </c>
    </row>
    <row r="70" spans="1:4" x14ac:dyDescent="0.3">
      <c r="A70" s="75" t="s">
        <v>81</v>
      </c>
      <c r="B70" s="17" t="s">
        <v>77</v>
      </c>
      <c r="C70" s="10">
        <f>COUNTIF(Survey!AB:AB,$B70)</f>
        <v>0</v>
      </c>
      <c r="D70" s="11" t="e">
        <f>C70/C74</f>
        <v>#DIV/0!</v>
      </c>
    </row>
    <row r="71" spans="1:4" x14ac:dyDescent="0.3">
      <c r="A71" s="76"/>
      <c r="B71" s="16" t="s">
        <v>78</v>
      </c>
      <c r="C71" s="6">
        <f>COUNTIF(Survey!AB:AB,$B71)</f>
        <v>0</v>
      </c>
      <c r="D71" s="12" t="e">
        <f>C71/C74</f>
        <v>#DIV/0!</v>
      </c>
    </row>
    <row r="72" spans="1:4" x14ac:dyDescent="0.3">
      <c r="A72" s="76"/>
      <c r="B72" s="16" t="s">
        <v>79</v>
      </c>
      <c r="C72" s="6">
        <f>COUNTIF(Survey!AB:AB,$B72)</f>
        <v>0</v>
      </c>
      <c r="D72" s="12" t="e">
        <f>C72/C74</f>
        <v>#DIV/0!</v>
      </c>
    </row>
    <row r="73" spans="1:4" x14ac:dyDescent="0.3">
      <c r="A73" s="76"/>
      <c r="B73" s="18" t="s">
        <v>80</v>
      </c>
      <c r="C73" s="13">
        <f>COUNTIF(Survey!AB:AB,$B73)</f>
        <v>0</v>
      </c>
      <c r="D73" s="14" t="e">
        <f>C73/C74</f>
        <v>#DIV/0!</v>
      </c>
    </row>
    <row r="74" spans="1:4" x14ac:dyDescent="0.3">
      <c r="A74" s="77"/>
      <c r="B74" s="18" t="s">
        <v>75</v>
      </c>
      <c r="C74" s="13">
        <f>SUM(C70:C73)</f>
        <v>0</v>
      </c>
      <c r="D74" s="14" t="e">
        <f>SUM(D70:D73)</f>
        <v>#DIV/0!</v>
      </c>
    </row>
    <row r="75" spans="1:4" x14ac:dyDescent="0.3">
      <c r="A75" s="75" t="s">
        <v>82</v>
      </c>
      <c r="B75" s="17" t="s">
        <v>77</v>
      </c>
      <c r="C75" s="10">
        <f>COUNTIF(Survey!AC:AC,$B75)</f>
        <v>0</v>
      </c>
      <c r="D75" s="11" t="e">
        <f>C75/C79</f>
        <v>#DIV/0!</v>
      </c>
    </row>
    <row r="76" spans="1:4" x14ac:dyDescent="0.3">
      <c r="A76" s="76"/>
      <c r="B76" s="16" t="s">
        <v>78</v>
      </c>
      <c r="C76" s="6">
        <f>COUNTIF(Survey!AC:AC,$B76)</f>
        <v>0</v>
      </c>
      <c r="D76" s="12" t="e">
        <f>C76/C79</f>
        <v>#DIV/0!</v>
      </c>
    </row>
    <row r="77" spans="1:4" x14ac:dyDescent="0.3">
      <c r="A77" s="76"/>
      <c r="B77" s="16" t="s">
        <v>79</v>
      </c>
      <c r="C77" s="6">
        <f>COUNTIF(Survey!AC:AC,$B77)</f>
        <v>0</v>
      </c>
      <c r="D77" s="12" t="e">
        <f>C77/C79</f>
        <v>#DIV/0!</v>
      </c>
    </row>
    <row r="78" spans="1:4" x14ac:dyDescent="0.3">
      <c r="A78" s="76"/>
      <c r="B78" s="18" t="s">
        <v>80</v>
      </c>
      <c r="C78" s="13">
        <f>COUNTIF(Survey!AC:AC,$B78)</f>
        <v>0</v>
      </c>
      <c r="D78" s="14" t="e">
        <f>C78/C79</f>
        <v>#DIV/0!</v>
      </c>
    </row>
    <row r="79" spans="1:4" x14ac:dyDescent="0.3">
      <c r="A79" s="77"/>
      <c r="B79" s="18" t="s">
        <v>75</v>
      </c>
      <c r="C79" s="13">
        <f>SUM(C75:C78)</f>
        <v>0</v>
      </c>
      <c r="D79" s="14" t="e">
        <f>SUM(D75:D78)</f>
        <v>#DIV/0!</v>
      </c>
    </row>
    <row r="80" spans="1:4" x14ac:dyDescent="0.3">
      <c r="A80" s="75" t="s">
        <v>83</v>
      </c>
      <c r="B80" s="17" t="s">
        <v>77</v>
      </c>
      <c r="C80" s="10">
        <f>COUNTIF(Survey!AD:AD,$B80)</f>
        <v>0</v>
      </c>
      <c r="D80" s="11" t="e">
        <f>C80/C84</f>
        <v>#DIV/0!</v>
      </c>
    </row>
    <row r="81" spans="1:4" x14ac:dyDescent="0.3">
      <c r="A81" s="76"/>
      <c r="B81" s="16" t="s">
        <v>78</v>
      </c>
      <c r="C81" s="6">
        <f>COUNTIF(Survey!AD:AD,$B81)</f>
        <v>0</v>
      </c>
      <c r="D81" s="12" t="e">
        <f>C81/C84</f>
        <v>#DIV/0!</v>
      </c>
    </row>
    <row r="82" spans="1:4" x14ac:dyDescent="0.3">
      <c r="A82" s="76"/>
      <c r="B82" s="16" t="s">
        <v>79</v>
      </c>
      <c r="C82" s="6">
        <f>COUNTIF(Survey!AD:AD,$B82)</f>
        <v>0</v>
      </c>
      <c r="D82" s="12" t="e">
        <f>C82/C84</f>
        <v>#DIV/0!</v>
      </c>
    </row>
    <row r="83" spans="1:4" x14ac:dyDescent="0.3">
      <c r="A83" s="76"/>
      <c r="B83" s="18" t="s">
        <v>80</v>
      </c>
      <c r="C83" s="13">
        <f>COUNTIF(Survey!AD:AD,$B83)</f>
        <v>0</v>
      </c>
      <c r="D83" s="14" t="e">
        <f>C83/C84</f>
        <v>#DIV/0!</v>
      </c>
    </row>
    <row r="84" spans="1:4" x14ac:dyDescent="0.3">
      <c r="A84" s="77"/>
      <c r="B84" s="18" t="s">
        <v>75</v>
      </c>
      <c r="C84" s="13">
        <f>SUM(C80:C83)</f>
        <v>0</v>
      </c>
      <c r="D84" s="14" t="e">
        <f>SUM(D80:D83)</f>
        <v>#DIV/0!</v>
      </c>
    </row>
    <row r="85" spans="1:4" x14ac:dyDescent="0.3">
      <c r="A85" s="75" t="s">
        <v>84</v>
      </c>
      <c r="B85" s="17" t="s">
        <v>77</v>
      </c>
      <c r="C85" s="10">
        <f>COUNTIF(Survey!AE:AE,$B85)</f>
        <v>0</v>
      </c>
      <c r="D85" s="11" t="e">
        <f>C85/C89</f>
        <v>#DIV/0!</v>
      </c>
    </row>
    <row r="86" spans="1:4" x14ac:dyDescent="0.3">
      <c r="A86" s="76"/>
      <c r="B86" s="16" t="s">
        <v>78</v>
      </c>
      <c r="C86" s="6">
        <f>COUNTIF(Survey!AE:AE,$B86)</f>
        <v>0</v>
      </c>
      <c r="D86" s="12" t="e">
        <f>C86/C89</f>
        <v>#DIV/0!</v>
      </c>
    </row>
    <row r="87" spans="1:4" x14ac:dyDescent="0.3">
      <c r="A87" s="76"/>
      <c r="B87" s="16" t="s">
        <v>79</v>
      </c>
      <c r="C87" s="6">
        <f>COUNTIF(Survey!AE:AE,$B87)</f>
        <v>0</v>
      </c>
      <c r="D87" s="12" t="e">
        <f>C87/C89</f>
        <v>#DIV/0!</v>
      </c>
    </row>
    <row r="88" spans="1:4" x14ac:dyDescent="0.3">
      <c r="A88" s="76"/>
      <c r="B88" s="18" t="s">
        <v>80</v>
      </c>
      <c r="C88" s="13">
        <f>COUNTIF(Survey!AE:AE,$B88)</f>
        <v>0</v>
      </c>
      <c r="D88" s="14" t="e">
        <f>C88/C89</f>
        <v>#DIV/0!</v>
      </c>
    </row>
    <row r="89" spans="1:4" x14ac:dyDescent="0.3">
      <c r="A89" s="77"/>
      <c r="B89" s="18" t="s">
        <v>75</v>
      </c>
      <c r="C89" s="13">
        <f>SUM(C85:C88)</f>
        <v>0</v>
      </c>
      <c r="D89" s="14" t="e">
        <f>SUM(D85:D88)</f>
        <v>#DIV/0!</v>
      </c>
    </row>
    <row r="90" spans="1:4" x14ac:dyDescent="0.3">
      <c r="A90" s="75" t="s">
        <v>23</v>
      </c>
      <c r="B90" s="17" t="s">
        <v>71</v>
      </c>
      <c r="C90" s="10">
        <f>COUNTIF(Survey!AF:AF,$B90)</f>
        <v>0</v>
      </c>
      <c r="D90" s="11" t="e">
        <f>C90/C94</f>
        <v>#DIV/0!</v>
      </c>
    </row>
    <row r="91" spans="1:4" x14ac:dyDescent="0.3">
      <c r="A91" s="76"/>
      <c r="B91" s="16" t="s">
        <v>72</v>
      </c>
      <c r="C91" s="6">
        <f>COUNTIF(Survey!AF:AF,$B91)</f>
        <v>0</v>
      </c>
      <c r="D91" s="12" t="e">
        <f>C91/C94</f>
        <v>#DIV/0!</v>
      </c>
    </row>
    <row r="92" spans="1:4" x14ac:dyDescent="0.3">
      <c r="A92" s="76"/>
      <c r="B92" s="16" t="s">
        <v>73</v>
      </c>
      <c r="C92" s="6">
        <f>COUNTIF(Survey!AF:AF,$B92)</f>
        <v>0</v>
      </c>
      <c r="D92" s="12" t="e">
        <f>C92/C94</f>
        <v>#DIV/0!</v>
      </c>
    </row>
    <row r="93" spans="1:4" x14ac:dyDescent="0.3">
      <c r="A93" s="76"/>
      <c r="B93" s="18" t="s">
        <v>74</v>
      </c>
      <c r="C93" s="13">
        <f>COUNTIF(Survey!AF:AF,$B93)</f>
        <v>0</v>
      </c>
      <c r="D93" s="14" t="e">
        <f>C93/C94</f>
        <v>#DIV/0!</v>
      </c>
    </row>
    <row r="94" spans="1:4" x14ac:dyDescent="0.3">
      <c r="A94" s="77"/>
      <c r="B94" s="18" t="s">
        <v>75</v>
      </c>
      <c r="C94" s="13">
        <f>SUM(C90:C93)</f>
        <v>0</v>
      </c>
      <c r="D94" s="14" t="e">
        <f>SUM(D90:D93)</f>
        <v>#DIV/0!</v>
      </c>
    </row>
    <row r="95" spans="1:4" x14ac:dyDescent="0.3">
      <c r="A95" s="75" t="s">
        <v>24</v>
      </c>
      <c r="B95" s="17" t="s">
        <v>71</v>
      </c>
      <c r="C95" s="10">
        <f>COUNTIF(Survey!AG:AG,$B95)</f>
        <v>0</v>
      </c>
      <c r="D95" s="11" t="e">
        <f>C95/C99</f>
        <v>#DIV/0!</v>
      </c>
    </row>
    <row r="96" spans="1:4" x14ac:dyDescent="0.3">
      <c r="A96" s="76"/>
      <c r="B96" s="16" t="s">
        <v>72</v>
      </c>
      <c r="C96" s="6">
        <f>COUNTIF(Survey!AG:AG,$B96)</f>
        <v>0</v>
      </c>
      <c r="D96" s="12" t="e">
        <f>C96/C99</f>
        <v>#DIV/0!</v>
      </c>
    </row>
    <row r="97" spans="1:4" x14ac:dyDescent="0.3">
      <c r="A97" s="76"/>
      <c r="B97" s="16" t="s">
        <v>73</v>
      </c>
      <c r="C97" s="6">
        <f>COUNTIF(Survey!AG:AG,$B97)</f>
        <v>0</v>
      </c>
      <c r="D97" s="12" t="e">
        <f>C97/C99</f>
        <v>#DIV/0!</v>
      </c>
    </row>
    <row r="98" spans="1:4" x14ac:dyDescent="0.3">
      <c r="A98" s="76"/>
      <c r="B98" s="18" t="s">
        <v>74</v>
      </c>
      <c r="C98" s="13">
        <f>COUNTIF(Survey!AG:AG,$B98)</f>
        <v>0</v>
      </c>
      <c r="D98" s="14" t="e">
        <f>C98/C99</f>
        <v>#DIV/0!</v>
      </c>
    </row>
    <row r="99" spans="1:4" x14ac:dyDescent="0.3">
      <c r="A99" s="76"/>
      <c r="B99" s="16" t="s">
        <v>75</v>
      </c>
      <c r="C99" s="6">
        <f>SUM(C95:C98)</f>
        <v>0</v>
      </c>
      <c r="D99" s="12" t="e">
        <f>SUM(D95:D98)</f>
        <v>#DIV/0!</v>
      </c>
    </row>
    <row r="100" spans="1:4" x14ac:dyDescent="0.3">
      <c r="A100" s="75" t="s">
        <v>35</v>
      </c>
      <c r="B100" s="17" t="s">
        <v>71</v>
      </c>
      <c r="C100" s="10">
        <f>COUNTIF(Survey!AH:AH,$B100)</f>
        <v>0</v>
      </c>
      <c r="D100" s="11" t="e">
        <f>C100/C104</f>
        <v>#DIV/0!</v>
      </c>
    </row>
    <row r="101" spans="1:4" x14ac:dyDescent="0.3">
      <c r="A101" s="76"/>
      <c r="B101" s="16" t="s">
        <v>72</v>
      </c>
      <c r="C101" s="6">
        <f>COUNTIF(Survey!AH:AH,$B101)</f>
        <v>0</v>
      </c>
      <c r="D101" s="12" t="e">
        <f>C101/C104</f>
        <v>#DIV/0!</v>
      </c>
    </row>
    <row r="102" spans="1:4" x14ac:dyDescent="0.3">
      <c r="A102" s="76"/>
      <c r="B102" s="16" t="s">
        <v>73</v>
      </c>
      <c r="C102" s="6">
        <f>COUNTIF(Survey!AH:AH,$B102)</f>
        <v>0</v>
      </c>
      <c r="D102" s="12" t="e">
        <f>C102/C104</f>
        <v>#DIV/0!</v>
      </c>
    </row>
    <row r="103" spans="1:4" x14ac:dyDescent="0.3">
      <c r="A103" s="76"/>
      <c r="B103" s="18" t="s">
        <v>74</v>
      </c>
      <c r="C103" s="13">
        <f>COUNTIF(Survey!AH:AH,$B103)</f>
        <v>0</v>
      </c>
      <c r="D103" s="14" t="e">
        <f>C103/C104</f>
        <v>#DIV/0!</v>
      </c>
    </row>
    <row r="104" spans="1:4" x14ac:dyDescent="0.3">
      <c r="A104" s="77"/>
      <c r="B104" s="18" t="s">
        <v>75</v>
      </c>
      <c r="C104" s="13">
        <f>SUM(C100:C103)</f>
        <v>0</v>
      </c>
      <c r="D104" s="14" t="e">
        <f>SUM(D100:D103)</f>
        <v>#DIV/0!</v>
      </c>
    </row>
    <row r="105" spans="1:4" x14ac:dyDescent="0.3">
      <c r="A105" s="76" t="s">
        <v>36</v>
      </c>
      <c r="B105" s="16" t="s">
        <v>71</v>
      </c>
      <c r="C105" s="6">
        <f>COUNTIF(Survey!AI:AI,$B105)</f>
        <v>0</v>
      </c>
      <c r="D105" s="12" t="e">
        <f>C105/C109</f>
        <v>#DIV/0!</v>
      </c>
    </row>
    <row r="106" spans="1:4" x14ac:dyDescent="0.3">
      <c r="A106" s="76"/>
      <c r="B106" s="16" t="s">
        <v>72</v>
      </c>
      <c r="C106" s="6">
        <f>COUNTIF(Survey!AI:AI,$B106)</f>
        <v>0</v>
      </c>
      <c r="D106" s="12" t="e">
        <f>C106/C109</f>
        <v>#DIV/0!</v>
      </c>
    </row>
    <row r="107" spans="1:4" x14ac:dyDescent="0.3">
      <c r="A107" s="76"/>
      <c r="B107" s="16" t="s">
        <v>73</v>
      </c>
      <c r="C107" s="6">
        <f>COUNTIF(Survey!AI:AI,$B107)</f>
        <v>0</v>
      </c>
      <c r="D107" s="12" t="e">
        <f>C107/C109</f>
        <v>#DIV/0!</v>
      </c>
    </row>
    <row r="108" spans="1:4" x14ac:dyDescent="0.3">
      <c r="A108" s="76"/>
      <c r="B108" s="18" t="s">
        <v>74</v>
      </c>
      <c r="C108" s="13">
        <f>COUNTIF(Survey!AI:AI,$B108)</f>
        <v>0</v>
      </c>
      <c r="D108" s="14" t="e">
        <f>C108/C109</f>
        <v>#DIV/0!</v>
      </c>
    </row>
    <row r="109" spans="1:4" x14ac:dyDescent="0.3">
      <c r="A109" s="77"/>
      <c r="B109" s="18" t="s">
        <v>75</v>
      </c>
      <c r="C109" s="13">
        <f>SUM(C105:C108)</f>
        <v>0</v>
      </c>
      <c r="D109" s="14" t="e">
        <f>SUM(D105:D108)</f>
        <v>#DIV/0!</v>
      </c>
    </row>
    <row r="110" spans="1:4" x14ac:dyDescent="0.3">
      <c r="A110" s="75" t="s">
        <v>37</v>
      </c>
      <c r="B110" s="17" t="s">
        <v>71</v>
      </c>
      <c r="C110" s="10">
        <f>COUNTIF(Survey!AJ:AJ,$B110)</f>
        <v>0</v>
      </c>
      <c r="D110" s="12" t="e">
        <f>C110/C114</f>
        <v>#DIV/0!</v>
      </c>
    </row>
    <row r="111" spans="1:4" x14ac:dyDescent="0.3">
      <c r="A111" s="76"/>
      <c r="B111" s="16" t="s">
        <v>72</v>
      </c>
      <c r="C111" s="6">
        <f>COUNTIF(Survey!AJ:AJ,$B111)</f>
        <v>0</v>
      </c>
      <c r="D111" s="12" t="e">
        <f>C111/C114</f>
        <v>#DIV/0!</v>
      </c>
    </row>
    <row r="112" spans="1:4" x14ac:dyDescent="0.3">
      <c r="A112" s="76"/>
      <c r="B112" s="16" t="s">
        <v>73</v>
      </c>
      <c r="C112" s="6">
        <f>COUNTIF(Survey!AJ:AJ,$B112)</f>
        <v>0</v>
      </c>
      <c r="D112" s="12" t="e">
        <f>C112/C114</f>
        <v>#DIV/0!</v>
      </c>
    </row>
    <row r="113" spans="1:4" x14ac:dyDescent="0.3">
      <c r="A113" s="76"/>
      <c r="B113" s="18" t="s">
        <v>74</v>
      </c>
      <c r="C113" s="13">
        <f>COUNTIF(Survey!AJ:AJ,$B113)</f>
        <v>0</v>
      </c>
      <c r="D113" s="14" t="e">
        <f>C113/C114</f>
        <v>#DIV/0!</v>
      </c>
    </row>
    <row r="114" spans="1:4" x14ac:dyDescent="0.3">
      <c r="A114" s="77"/>
      <c r="B114" s="18" t="s">
        <v>75</v>
      </c>
      <c r="C114" s="13">
        <f>SUM(C110:C113)</f>
        <v>0</v>
      </c>
      <c r="D114" s="14" t="e">
        <f>SUM(D110:D113)</f>
        <v>#DIV/0!</v>
      </c>
    </row>
    <row r="115" spans="1:4" x14ac:dyDescent="0.3">
      <c r="A115" s="75" t="s">
        <v>38</v>
      </c>
      <c r="B115" s="17" t="s">
        <v>71</v>
      </c>
      <c r="C115" s="10">
        <f>COUNTIF(Survey!AK:AK,$B115)</f>
        <v>0</v>
      </c>
      <c r="D115" s="12" t="e">
        <f>C115/C119</f>
        <v>#DIV/0!</v>
      </c>
    </row>
    <row r="116" spans="1:4" x14ac:dyDescent="0.3">
      <c r="A116" s="76"/>
      <c r="B116" s="16" t="s">
        <v>72</v>
      </c>
      <c r="C116" s="6">
        <f>COUNTIF(Survey!AK:AK,$B116)</f>
        <v>0</v>
      </c>
      <c r="D116" s="12" t="e">
        <f>C116/C119</f>
        <v>#DIV/0!</v>
      </c>
    </row>
    <row r="117" spans="1:4" x14ac:dyDescent="0.3">
      <c r="A117" s="76"/>
      <c r="B117" s="16" t="s">
        <v>73</v>
      </c>
      <c r="C117" s="6">
        <f>COUNTIF(Survey!AK:AK,$B117)</f>
        <v>0</v>
      </c>
      <c r="D117" s="12" t="e">
        <f>C117/C119</f>
        <v>#DIV/0!</v>
      </c>
    </row>
    <row r="118" spans="1:4" x14ac:dyDescent="0.3">
      <c r="A118" s="76"/>
      <c r="B118" s="18" t="s">
        <v>74</v>
      </c>
      <c r="C118" s="13">
        <f>COUNTIF(Survey!AK:AK,$B118)</f>
        <v>0</v>
      </c>
      <c r="D118" s="14" t="e">
        <f>C118/C119</f>
        <v>#DIV/0!</v>
      </c>
    </row>
    <row r="119" spans="1:4" x14ac:dyDescent="0.3">
      <c r="A119" s="77"/>
      <c r="B119" s="18" t="s">
        <v>75</v>
      </c>
      <c r="C119" s="13">
        <f>SUM(C115:C118)</f>
        <v>0</v>
      </c>
      <c r="D119" s="14" t="e">
        <f>SUM(D115:D118)</f>
        <v>#DIV/0!</v>
      </c>
    </row>
    <row r="120" spans="1:4" x14ac:dyDescent="0.3">
      <c r="A120" s="75" t="s">
        <v>39</v>
      </c>
      <c r="B120" s="17" t="s">
        <v>71</v>
      </c>
      <c r="C120" s="10">
        <f>COUNTIF(Survey!AL:AL,$B120)</f>
        <v>0</v>
      </c>
      <c r="D120" s="12" t="e">
        <f>C120/C124</f>
        <v>#DIV/0!</v>
      </c>
    </row>
    <row r="121" spans="1:4" x14ac:dyDescent="0.3">
      <c r="A121" s="76"/>
      <c r="B121" s="16" t="s">
        <v>72</v>
      </c>
      <c r="C121" s="6">
        <f>COUNTIF(Survey!AL:AL,$B121)</f>
        <v>0</v>
      </c>
      <c r="D121" s="12" t="e">
        <f>C121/C124</f>
        <v>#DIV/0!</v>
      </c>
    </row>
    <row r="122" spans="1:4" x14ac:dyDescent="0.3">
      <c r="A122" s="76"/>
      <c r="B122" s="16" t="s">
        <v>73</v>
      </c>
      <c r="C122" s="6">
        <f>COUNTIF(Survey!AL:AL,$B122)</f>
        <v>0</v>
      </c>
      <c r="D122" s="12" t="e">
        <f>C122/C124</f>
        <v>#DIV/0!</v>
      </c>
    </row>
    <row r="123" spans="1:4" x14ac:dyDescent="0.3">
      <c r="A123" s="76"/>
      <c r="B123" s="18" t="s">
        <v>74</v>
      </c>
      <c r="C123" s="13">
        <f>COUNTIF(Survey!AL:AL,$B123)</f>
        <v>0</v>
      </c>
      <c r="D123" s="14" t="e">
        <f>C123/C124</f>
        <v>#DIV/0!</v>
      </c>
    </row>
    <row r="124" spans="1:4" x14ac:dyDescent="0.3">
      <c r="A124" s="77"/>
      <c r="B124" s="18" t="s">
        <v>75</v>
      </c>
      <c r="C124" s="13">
        <f>SUM(C120:C123)</f>
        <v>0</v>
      </c>
      <c r="D124" s="14" t="e">
        <f>SUM(D120:D123)</f>
        <v>#DIV/0!</v>
      </c>
    </row>
    <row r="125" spans="1:4" x14ac:dyDescent="0.3">
      <c r="A125" s="75" t="s">
        <v>40</v>
      </c>
      <c r="B125" s="17" t="s">
        <v>71</v>
      </c>
      <c r="C125" s="10">
        <f>COUNTIF(Survey!AM:AM,$B125)</f>
        <v>0</v>
      </c>
      <c r="D125" s="12" t="e">
        <f>C125/C129</f>
        <v>#DIV/0!</v>
      </c>
    </row>
    <row r="126" spans="1:4" x14ac:dyDescent="0.3">
      <c r="A126" s="76"/>
      <c r="B126" s="16" t="s">
        <v>72</v>
      </c>
      <c r="C126" s="6">
        <f>COUNTIF(Survey!AM:AM,$B126)</f>
        <v>0</v>
      </c>
      <c r="D126" s="12" t="e">
        <f>C126/C129</f>
        <v>#DIV/0!</v>
      </c>
    </row>
    <row r="127" spans="1:4" x14ac:dyDescent="0.3">
      <c r="A127" s="76"/>
      <c r="B127" s="16" t="s">
        <v>73</v>
      </c>
      <c r="C127" s="6">
        <f>COUNTIF(Survey!AM:AM,$B127)</f>
        <v>0</v>
      </c>
      <c r="D127" s="12" t="e">
        <f>C127/C129</f>
        <v>#DIV/0!</v>
      </c>
    </row>
    <row r="128" spans="1:4" x14ac:dyDescent="0.3">
      <c r="A128" s="76"/>
      <c r="B128" s="18" t="s">
        <v>74</v>
      </c>
      <c r="C128" s="13">
        <f>COUNTIF(Survey!AM:AM,$B128)</f>
        <v>0</v>
      </c>
      <c r="D128" s="14" t="e">
        <f>C128/C129</f>
        <v>#DIV/0!</v>
      </c>
    </row>
    <row r="129" spans="1:4" x14ac:dyDescent="0.3">
      <c r="A129" s="77"/>
      <c r="B129" s="18" t="s">
        <v>75</v>
      </c>
      <c r="C129" s="13">
        <f>SUM(C125:C128)</f>
        <v>0</v>
      </c>
      <c r="D129" s="14" t="e">
        <f>SUM(D125:D128)</f>
        <v>#DIV/0!</v>
      </c>
    </row>
    <row r="130" spans="1:4" x14ac:dyDescent="0.3">
      <c r="A130" s="75" t="s">
        <v>41</v>
      </c>
      <c r="B130" s="17" t="s">
        <v>71</v>
      </c>
      <c r="C130" s="10">
        <f>COUNTIF(Survey!AN:AN,$B130)</f>
        <v>0</v>
      </c>
      <c r="D130" s="12" t="e">
        <f>C130/C134</f>
        <v>#DIV/0!</v>
      </c>
    </row>
    <row r="131" spans="1:4" x14ac:dyDescent="0.3">
      <c r="A131" s="76"/>
      <c r="B131" s="16" t="s">
        <v>72</v>
      </c>
      <c r="C131" s="6">
        <f>COUNTIF(Survey!AN:AN,$B131)</f>
        <v>0</v>
      </c>
      <c r="D131" s="12" t="e">
        <f>C131/C134</f>
        <v>#DIV/0!</v>
      </c>
    </row>
    <row r="132" spans="1:4" x14ac:dyDescent="0.3">
      <c r="A132" s="76"/>
      <c r="B132" s="16" t="s">
        <v>73</v>
      </c>
      <c r="C132" s="6">
        <f>COUNTIF(Survey!AN:AN,$B132)</f>
        <v>0</v>
      </c>
      <c r="D132" s="12" t="e">
        <f>C132/C134</f>
        <v>#DIV/0!</v>
      </c>
    </row>
    <row r="133" spans="1:4" x14ac:dyDescent="0.3">
      <c r="A133" s="76"/>
      <c r="B133" s="18" t="s">
        <v>74</v>
      </c>
      <c r="C133" s="13">
        <f>COUNTIF(Survey!AN:AN,$B133)</f>
        <v>0</v>
      </c>
      <c r="D133" s="14" t="e">
        <f>C133/C134</f>
        <v>#DIV/0!</v>
      </c>
    </row>
    <row r="134" spans="1:4" x14ac:dyDescent="0.3">
      <c r="A134" s="77"/>
      <c r="B134" s="18" t="s">
        <v>75</v>
      </c>
      <c r="C134" s="13">
        <f>SUM(C130:C133)</f>
        <v>0</v>
      </c>
      <c r="D134" s="14" t="e">
        <f>SUM(D130:D133)</f>
        <v>#DIV/0!</v>
      </c>
    </row>
    <row r="135" spans="1:4" x14ac:dyDescent="0.3">
      <c r="A135" s="75" t="s">
        <v>42</v>
      </c>
      <c r="B135" s="17" t="s">
        <v>71</v>
      </c>
      <c r="C135" s="10">
        <f>COUNTIF(Survey!AO:AO,$B135)</f>
        <v>0</v>
      </c>
      <c r="D135" s="12" t="e">
        <f>C135/C139</f>
        <v>#DIV/0!</v>
      </c>
    </row>
    <row r="136" spans="1:4" x14ac:dyDescent="0.3">
      <c r="A136" s="76"/>
      <c r="B136" s="16" t="s">
        <v>72</v>
      </c>
      <c r="C136" s="6">
        <f>COUNTIF(Survey!AO:AO,$B136)</f>
        <v>0</v>
      </c>
      <c r="D136" s="12" t="e">
        <f>C136/C139</f>
        <v>#DIV/0!</v>
      </c>
    </row>
    <row r="137" spans="1:4" x14ac:dyDescent="0.3">
      <c r="A137" s="76"/>
      <c r="B137" s="16" t="s">
        <v>73</v>
      </c>
      <c r="C137" s="6">
        <f>COUNTIF(Survey!AO:AO,$B137)</f>
        <v>0</v>
      </c>
      <c r="D137" s="12" t="e">
        <f>C137/C139</f>
        <v>#DIV/0!</v>
      </c>
    </row>
    <row r="138" spans="1:4" x14ac:dyDescent="0.3">
      <c r="A138" s="76"/>
      <c r="B138" s="18" t="s">
        <v>74</v>
      </c>
      <c r="C138" s="13">
        <f>COUNTIF(Survey!AO:AO,$B138)</f>
        <v>0</v>
      </c>
      <c r="D138" s="14" t="e">
        <f>C138/C139</f>
        <v>#DIV/0!</v>
      </c>
    </row>
    <row r="139" spans="1:4" x14ac:dyDescent="0.3">
      <c r="A139" s="77"/>
      <c r="B139" s="18" t="s">
        <v>75</v>
      </c>
      <c r="C139" s="13">
        <f>SUM(C135:C138)</f>
        <v>0</v>
      </c>
      <c r="D139" s="14" t="e">
        <f>SUM(D135:D138)</f>
        <v>#DIV/0!</v>
      </c>
    </row>
    <row r="140" spans="1:4" x14ac:dyDescent="0.3">
      <c r="A140" s="75" t="s">
        <v>43</v>
      </c>
      <c r="B140" s="17" t="s">
        <v>71</v>
      </c>
      <c r="C140" s="10">
        <f>COUNTIF(Survey!AP:AP,$B140)</f>
        <v>0</v>
      </c>
      <c r="D140" s="12" t="e">
        <f>C140/C144</f>
        <v>#DIV/0!</v>
      </c>
    </row>
    <row r="141" spans="1:4" x14ac:dyDescent="0.3">
      <c r="A141" s="76"/>
      <c r="B141" s="16" t="s">
        <v>72</v>
      </c>
      <c r="C141" s="6">
        <f>COUNTIF(Survey!AP:AP,$B141)</f>
        <v>0</v>
      </c>
      <c r="D141" s="12" t="e">
        <f>C141/C144</f>
        <v>#DIV/0!</v>
      </c>
    </row>
    <row r="142" spans="1:4" x14ac:dyDescent="0.3">
      <c r="A142" s="76"/>
      <c r="B142" s="16" t="s">
        <v>73</v>
      </c>
      <c r="C142" s="6">
        <f>COUNTIF(Survey!AP:AP,$B142)</f>
        <v>0</v>
      </c>
      <c r="D142" s="12" t="e">
        <f>C142/C144</f>
        <v>#DIV/0!</v>
      </c>
    </row>
    <row r="143" spans="1:4" x14ac:dyDescent="0.3">
      <c r="A143" s="76"/>
      <c r="B143" s="18" t="s">
        <v>74</v>
      </c>
      <c r="C143" s="13">
        <f>COUNTIF(Survey!AP:AP,$B143)</f>
        <v>0</v>
      </c>
      <c r="D143" s="14" t="e">
        <f>C143/C144</f>
        <v>#DIV/0!</v>
      </c>
    </row>
    <row r="144" spans="1:4" x14ac:dyDescent="0.3">
      <c r="A144" s="76"/>
      <c r="B144" s="16" t="s">
        <v>75</v>
      </c>
      <c r="C144" s="6">
        <f>SUM(C140:C143)</f>
        <v>0</v>
      </c>
      <c r="D144" s="12" t="e">
        <f>SUM(D140:D143)</f>
        <v>#DIV/0!</v>
      </c>
    </row>
    <row r="145" spans="1:4" x14ac:dyDescent="0.3">
      <c r="A145" s="75" t="s">
        <v>30</v>
      </c>
      <c r="B145" s="17" t="s">
        <v>60</v>
      </c>
      <c r="C145" s="29">
        <f>COUNTIF(Survey!AQ:AQ, 'Data Summary'!B145)</f>
        <v>0</v>
      </c>
      <c r="D145" s="30" t="e">
        <f>C145/C150</f>
        <v>#DIV/0!</v>
      </c>
    </row>
    <row r="146" spans="1:4" x14ac:dyDescent="0.3">
      <c r="A146" s="76"/>
      <c r="B146" s="16" t="s">
        <v>61</v>
      </c>
      <c r="C146" s="25">
        <f>COUNTIF(Survey!AQ:AQ, 'Data Summary'!B146)</f>
        <v>0</v>
      </c>
      <c r="D146" s="26" t="e">
        <f>C146/C150</f>
        <v>#DIV/0!</v>
      </c>
    </row>
    <row r="147" spans="1:4" x14ac:dyDescent="0.3">
      <c r="A147" s="76"/>
      <c r="B147" s="16" t="s">
        <v>62</v>
      </c>
      <c r="C147" s="25">
        <f>COUNTIF(Survey!AQ:AQ, 'Data Summary'!B147)</f>
        <v>0</v>
      </c>
      <c r="D147" s="26" t="e">
        <f>C147/C150</f>
        <v>#DIV/0!</v>
      </c>
    </row>
    <row r="148" spans="1:4" x14ac:dyDescent="0.3">
      <c r="A148" s="76"/>
      <c r="B148" s="16" t="s">
        <v>63</v>
      </c>
      <c r="C148" s="25">
        <f>COUNTIF(Survey!AQ:AQ, 'Data Summary'!B148)</f>
        <v>0</v>
      </c>
      <c r="D148" s="26" t="e">
        <f>C148/C150</f>
        <v>#DIV/0!</v>
      </c>
    </row>
    <row r="149" spans="1:4" x14ac:dyDescent="0.3">
      <c r="A149" s="76"/>
      <c r="B149" s="18" t="s">
        <v>64</v>
      </c>
      <c r="C149" s="31">
        <f>COUNTIF(Survey!AQ:AQ, 'Data Summary'!B149)</f>
        <v>0</v>
      </c>
      <c r="D149" s="28" t="e">
        <f>C149/C150</f>
        <v>#DIV/0!</v>
      </c>
    </row>
    <row r="150" spans="1:4" x14ac:dyDescent="0.3">
      <c r="A150" s="77"/>
      <c r="B150" s="18" t="s">
        <v>75</v>
      </c>
      <c r="C150" s="27">
        <f>SUM(C145:C149)</f>
        <v>0</v>
      </c>
      <c r="D150" s="28" t="e">
        <f>SUM(D145:D149)</f>
        <v>#DIV/0!</v>
      </c>
    </row>
    <row r="153" spans="1:4" x14ac:dyDescent="0.3">
      <c r="B153" s="5"/>
    </row>
  </sheetData>
  <sheetProtection algorithmName="SHA-512" hashValue="C5e/Tcocr5rGJKIAQkQ0nysfoUz4qJsnfLLfwpg8SZuUuAW2gLdMoVOTnADD142Y2XvfOWZOcZ4T7VHDqtBzwg==" saltValue="hmbDV9uSJ8O9kFgWgoKZdQ==" spinCount="100000" sheet="1" objects="1" scenarios="1"/>
  <mergeCells count="32">
    <mergeCell ref="A1:B1"/>
    <mergeCell ref="A140:A144"/>
    <mergeCell ref="A90:A94"/>
    <mergeCell ref="A85:A89"/>
    <mergeCell ref="A120:A124"/>
    <mergeCell ref="A125:A129"/>
    <mergeCell ref="A130:A134"/>
    <mergeCell ref="A135:A139"/>
    <mergeCell ref="A67:A69"/>
    <mergeCell ref="A95:A99"/>
    <mergeCell ref="A100:A104"/>
    <mergeCell ref="A105:A109"/>
    <mergeCell ref="A110:A114"/>
    <mergeCell ref="A115:A119"/>
    <mergeCell ref="A70:A74"/>
    <mergeCell ref="A75:A79"/>
    <mergeCell ref="A80:A84"/>
    <mergeCell ref="A145:A150"/>
    <mergeCell ref="A2:A4"/>
    <mergeCell ref="A5:A12"/>
    <mergeCell ref="A13:A15"/>
    <mergeCell ref="A16:A18"/>
    <mergeCell ref="A25:A30"/>
    <mergeCell ref="A36:A42"/>
    <mergeCell ref="A56:A58"/>
    <mergeCell ref="A59:A63"/>
    <mergeCell ref="A64:A66"/>
    <mergeCell ref="A31:A35"/>
    <mergeCell ref="A43:A45"/>
    <mergeCell ref="A51:A55"/>
    <mergeCell ref="A19:A24"/>
    <mergeCell ref="A46:A5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00"/>
  <sheetViews>
    <sheetView topLeftCell="F1" workbookViewId="0">
      <selection activeCell="S20" sqref="S20"/>
    </sheetView>
  </sheetViews>
  <sheetFormatPr defaultRowHeight="14.4" x14ac:dyDescent="0.3"/>
  <cols>
    <col min="1" max="1" width="4.33203125" style="23" customWidth="1"/>
    <col min="2" max="9" width="8.88671875" style="20"/>
    <col min="10" max="17" width="8.88671875" style="21"/>
    <col min="18" max="25" width="8.88671875" style="36"/>
  </cols>
  <sheetData>
    <row r="1" spans="1:25" s="19" customFormat="1" ht="12" customHeight="1" x14ac:dyDescent="0.25">
      <c r="A1" s="22"/>
      <c r="B1" s="85" t="s">
        <v>9</v>
      </c>
      <c r="C1" s="85" t="s">
        <v>93</v>
      </c>
      <c r="D1" s="85" t="s">
        <v>94</v>
      </c>
      <c r="E1" s="87" t="s">
        <v>15</v>
      </c>
      <c r="F1" s="91" t="s">
        <v>17</v>
      </c>
      <c r="G1" s="85" t="s">
        <v>19</v>
      </c>
      <c r="H1" s="89" t="s">
        <v>22</v>
      </c>
      <c r="I1" s="32"/>
      <c r="J1" s="61" t="s">
        <v>9</v>
      </c>
      <c r="K1" s="61" t="s">
        <v>93</v>
      </c>
      <c r="L1" s="61" t="s">
        <v>94</v>
      </c>
      <c r="M1" s="61" t="s">
        <v>15</v>
      </c>
      <c r="N1" s="62" t="s">
        <v>17</v>
      </c>
      <c r="O1" s="61" t="s">
        <v>19</v>
      </c>
      <c r="P1" s="58" t="s">
        <v>22</v>
      </c>
      <c r="Q1" s="33"/>
      <c r="R1" s="83" t="s">
        <v>9</v>
      </c>
      <c r="S1" s="83" t="s">
        <v>93</v>
      </c>
      <c r="T1" s="83" t="s">
        <v>94</v>
      </c>
      <c r="U1" s="83" t="s">
        <v>15</v>
      </c>
      <c r="V1" s="82" t="s">
        <v>17</v>
      </c>
      <c r="W1" s="83" t="s">
        <v>19</v>
      </c>
      <c r="X1" s="84" t="s">
        <v>22</v>
      </c>
      <c r="Y1" s="34"/>
    </row>
    <row r="2" spans="1:25" s="19" customFormat="1" ht="12" x14ac:dyDescent="0.25">
      <c r="A2" s="22" t="s">
        <v>0</v>
      </c>
      <c r="B2" s="86"/>
      <c r="C2" s="86"/>
      <c r="D2" s="86"/>
      <c r="E2" s="88"/>
      <c r="F2" s="92"/>
      <c r="G2" s="86"/>
      <c r="H2" s="90"/>
      <c r="I2" s="32" t="s">
        <v>75</v>
      </c>
      <c r="J2" s="61"/>
      <c r="K2" s="61"/>
      <c r="L2" s="61"/>
      <c r="M2" s="61"/>
      <c r="N2" s="62"/>
      <c r="O2" s="61"/>
      <c r="P2" s="58"/>
      <c r="Q2" s="33" t="s">
        <v>75</v>
      </c>
      <c r="R2" s="83"/>
      <c r="S2" s="83"/>
      <c r="T2" s="83"/>
      <c r="U2" s="83"/>
      <c r="V2" s="82"/>
      <c r="W2" s="83"/>
      <c r="X2" s="84"/>
      <c r="Y2" s="35" t="s">
        <v>75</v>
      </c>
    </row>
    <row r="3" spans="1:25" x14ac:dyDescent="0.3">
      <c r="A3" s="23" t="e">
        <f>IF(#REF!&gt;0,#REF!, "")</f>
        <v>#REF!</v>
      </c>
      <c r="B3" s="20" t="e">
        <f>IF(#REF!&gt;0,#REF!, "")</f>
        <v>#REF!</v>
      </c>
      <c r="C3" s="20" t="e">
        <f>IF(#REF!&gt;0,#REF!, "")</f>
        <v>#REF!</v>
      </c>
      <c r="D3" s="20" t="e">
        <f>IF(#REF!&gt;0,#REF!, "")</f>
        <v>#REF!</v>
      </c>
      <c r="E3" s="20" t="e">
        <f>IF(#REF!&gt;0,#REF!, "")</f>
        <v>#REF!</v>
      </c>
      <c r="F3" s="20" t="e">
        <f>IF(#REF!&gt;0,#REF!, "")</f>
        <v>#REF!</v>
      </c>
      <c r="G3" s="20" t="e">
        <f>IF(#REF!&gt;0,#REF!, "")</f>
        <v>#REF!</v>
      </c>
      <c r="H3" s="20" t="e">
        <f>IF(#REF!&gt;0,#REF!, "")</f>
        <v>#REF!</v>
      </c>
      <c r="I3" s="20" t="e">
        <f>IF(#REF!&gt;0, (SUM(B3:H3)), "")</f>
        <v>#REF!</v>
      </c>
      <c r="J3" s="21" t="e">
        <f>INDEX(Survey!AU:AU, MATCH(Survey!$A3, Hidden!$A:$A, 0))</f>
        <v>#N/A</v>
      </c>
      <c r="K3" s="21" t="e">
        <f>INDEX(Survey!AV:AV, MATCH(Survey!$A3, Hidden!$A:$A, 0))</f>
        <v>#N/A</v>
      </c>
      <c r="L3" s="21" t="e">
        <f>INDEX(Survey!AW:AW, MATCH(Survey!$A3, Hidden!$A:$A, 0))</f>
        <v>#N/A</v>
      </c>
      <c r="M3" s="21" t="e">
        <f>INDEX(Survey!AX:AX, MATCH(Survey!$A3, Hidden!$A:$A, 0))</f>
        <v>#N/A</v>
      </c>
      <c r="N3" s="21" t="e">
        <f>INDEX(Survey!AY:AY, MATCH(Survey!$A3, Hidden!$A:$A, 0))</f>
        <v>#N/A</v>
      </c>
      <c r="O3" s="21" t="e">
        <f>INDEX(Survey!AZ:AZ, MATCH(Survey!$A3, Hidden!$A:$A, 0))</f>
        <v>#N/A</v>
      </c>
      <c r="P3" s="21" t="e">
        <f>INDEX(Survey!BA:BA, MATCH(Survey!$A3, Hidden!$A:$A, 0))</f>
        <v>#N/A</v>
      </c>
      <c r="Q3" s="21" t="e">
        <f>SUM(J3:P3)</f>
        <v>#N/A</v>
      </c>
      <c r="R3" s="36" t="e">
        <f t="shared" ref="R3:Y3" si="0">J3-B3</f>
        <v>#N/A</v>
      </c>
      <c r="S3" s="36" t="e">
        <f t="shared" si="0"/>
        <v>#N/A</v>
      </c>
      <c r="T3" s="36" t="e">
        <f t="shared" si="0"/>
        <v>#N/A</v>
      </c>
      <c r="U3" s="36" t="e">
        <f t="shared" si="0"/>
        <v>#N/A</v>
      </c>
      <c r="V3" s="36" t="e">
        <f t="shared" si="0"/>
        <v>#N/A</v>
      </c>
      <c r="W3" s="36" t="e">
        <f t="shared" si="0"/>
        <v>#N/A</v>
      </c>
      <c r="X3" s="36" t="e">
        <f t="shared" si="0"/>
        <v>#N/A</v>
      </c>
      <c r="Y3" s="36" t="e">
        <f t="shared" si="0"/>
        <v>#N/A</v>
      </c>
    </row>
    <row r="4" spans="1:25" x14ac:dyDescent="0.3">
      <c r="A4" s="23" t="e">
        <f>IF(#REF!&gt;0,#REF!, "")</f>
        <v>#REF!</v>
      </c>
      <c r="B4" s="20" t="e">
        <f>IF(#REF!&gt;0,#REF!, "")</f>
        <v>#REF!</v>
      </c>
      <c r="C4" s="20" t="e">
        <f>IF(#REF!&gt;0,#REF!, "")</f>
        <v>#REF!</v>
      </c>
      <c r="D4" s="20" t="e">
        <f>IF(#REF!&gt;0,#REF!, "")</f>
        <v>#REF!</v>
      </c>
      <c r="E4" s="20" t="e">
        <f>IF(#REF!&gt;0,#REF!, "")</f>
        <v>#REF!</v>
      </c>
      <c r="F4" s="20" t="e">
        <f>IF(#REF!&gt;0,#REF!, "")</f>
        <v>#REF!</v>
      </c>
      <c r="G4" s="20" t="e">
        <f>IF(#REF!&gt;0,#REF!, "")</f>
        <v>#REF!</v>
      </c>
      <c r="H4" s="20" t="e">
        <f>IF(#REF!&gt;0,#REF!, "")</f>
        <v>#REF!</v>
      </c>
      <c r="I4" s="20" t="e">
        <f>IF(#REF!&gt;0, (SUM(B4:H4)), "")</f>
        <v>#REF!</v>
      </c>
      <c r="J4" s="21" t="e">
        <f>INDEX(Survey!AU:AU, MATCH(Survey!$A4, Hidden!$A:$A, 0))</f>
        <v>#N/A</v>
      </c>
      <c r="K4" s="21" t="e">
        <f>INDEX(Survey!AV:AV, MATCH(Survey!$A4, Hidden!$A:$A, 0))</f>
        <v>#N/A</v>
      </c>
      <c r="L4" s="21" t="e">
        <f>INDEX(Survey!AW:AW, MATCH(Survey!$A4, Hidden!$A:$A, 0))</f>
        <v>#N/A</v>
      </c>
      <c r="M4" s="21" t="e">
        <f>INDEX(Survey!AX:AX, MATCH(Survey!$A4, Hidden!$A:$A, 0))</f>
        <v>#N/A</v>
      </c>
      <c r="N4" s="21" t="e">
        <f>INDEX(Survey!AY:AY, MATCH(Survey!$A4, Hidden!$A:$A, 0))</f>
        <v>#N/A</v>
      </c>
      <c r="O4" s="21" t="e">
        <f>INDEX(Survey!AZ:AZ, MATCH(Survey!$A4, Hidden!$A:$A, 0))</f>
        <v>#N/A</v>
      </c>
      <c r="P4" s="21" t="e">
        <f>INDEX(Survey!BA:BA, MATCH(Survey!$A4, Hidden!$A:$A, 0))</f>
        <v>#N/A</v>
      </c>
      <c r="Q4" s="21" t="e">
        <f t="shared" ref="Q4:Q67" si="1">SUM(J4:P4)</f>
        <v>#N/A</v>
      </c>
      <c r="R4" s="36" t="e">
        <f t="shared" ref="R4:R11" si="2">J4-B4</f>
        <v>#N/A</v>
      </c>
      <c r="S4" s="36" t="e">
        <f t="shared" ref="S4:X11" si="3">K4-C4</f>
        <v>#N/A</v>
      </c>
      <c r="T4" s="36" t="e">
        <f t="shared" si="3"/>
        <v>#N/A</v>
      </c>
      <c r="U4" s="36" t="e">
        <f t="shared" si="3"/>
        <v>#N/A</v>
      </c>
      <c r="V4" s="36" t="e">
        <f t="shared" si="3"/>
        <v>#N/A</v>
      </c>
      <c r="W4" s="36" t="e">
        <f t="shared" si="3"/>
        <v>#N/A</v>
      </c>
      <c r="X4" s="36" t="e">
        <f t="shared" si="3"/>
        <v>#N/A</v>
      </c>
      <c r="Y4" s="36" t="e">
        <f t="shared" ref="Y4:Y11" si="4">Q4-I4</f>
        <v>#N/A</v>
      </c>
    </row>
    <row r="5" spans="1:25" x14ac:dyDescent="0.3">
      <c r="A5" s="23" t="e">
        <f>IF(#REF!&gt;0,#REF!, "")</f>
        <v>#REF!</v>
      </c>
      <c r="B5" s="20" t="e">
        <f>IF(#REF!&gt;0,#REF!, "")</f>
        <v>#REF!</v>
      </c>
      <c r="C5" s="20" t="e">
        <f>IF(#REF!&gt;0,#REF!, "")</f>
        <v>#REF!</v>
      </c>
      <c r="D5" s="20" t="e">
        <f>IF(#REF!&gt;0,#REF!, "")</f>
        <v>#REF!</v>
      </c>
      <c r="E5" s="20" t="e">
        <f>IF(#REF!&gt;0,#REF!, "")</f>
        <v>#REF!</v>
      </c>
      <c r="F5" s="20" t="e">
        <f>IF(#REF!&gt;0,#REF!, "")</f>
        <v>#REF!</v>
      </c>
      <c r="G5" s="20" t="e">
        <f>IF(#REF!&gt;0,#REF!, "")</f>
        <v>#REF!</v>
      </c>
      <c r="H5" s="20" t="e">
        <f>IF(#REF!&gt;0,#REF!, "")</f>
        <v>#REF!</v>
      </c>
      <c r="I5" s="20" t="e">
        <f>IF(#REF!&gt;0, (SUM(B5:H5)), "")</f>
        <v>#REF!</v>
      </c>
      <c r="J5" s="21" t="e">
        <f>INDEX(Survey!AU:AU, MATCH(Survey!$A5, Hidden!$A:$A, 0))</f>
        <v>#N/A</v>
      </c>
      <c r="K5" s="21" t="e">
        <f>INDEX(Survey!AV:AV, MATCH(Survey!$A5, Hidden!$A:$A, 0))</f>
        <v>#N/A</v>
      </c>
      <c r="L5" s="21" t="e">
        <f>INDEX(Survey!AW:AW, MATCH(Survey!$A5, Hidden!$A:$A, 0))</f>
        <v>#N/A</v>
      </c>
      <c r="M5" s="21" t="e">
        <f>INDEX(Survey!AX:AX, MATCH(Survey!$A5, Hidden!$A:$A, 0))</f>
        <v>#N/A</v>
      </c>
      <c r="N5" s="21" t="e">
        <f>INDEX(Survey!AY:AY, MATCH(Survey!$A5, Hidden!$A:$A, 0))</f>
        <v>#N/A</v>
      </c>
      <c r="O5" s="21" t="e">
        <f>INDEX(Survey!AZ:AZ, MATCH(Survey!$A5, Hidden!$A:$A, 0))</f>
        <v>#N/A</v>
      </c>
      <c r="P5" s="21" t="e">
        <f>INDEX(Survey!BA:BA, MATCH(Survey!$A5, Hidden!$A:$A, 0))</f>
        <v>#N/A</v>
      </c>
      <c r="Q5" s="21" t="e">
        <f t="shared" si="1"/>
        <v>#N/A</v>
      </c>
      <c r="R5" s="36" t="e">
        <f t="shared" si="2"/>
        <v>#N/A</v>
      </c>
      <c r="S5" s="36" t="e">
        <f t="shared" si="3"/>
        <v>#N/A</v>
      </c>
      <c r="T5" s="36" t="e">
        <f t="shared" si="3"/>
        <v>#N/A</v>
      </c>
      <c r="U5" s="36" t="e">
        <f t="shared" si="3"/>
        <v>#N/A</v>
      </c>
      <c r="V5" s="36" t="e">
        <f t="shared" si="3"/>
        <v>#N/A</v>
      </c>
      <c r="W5" s="36" t="e">
        <f t="shared" si="3"/>
        <v>#N/A</v>
      </c>
      <c r="X5" s="36" t="e">
        <f t="shared" si="3"/>
        <v>#N/A</v>
      </c>
      <c r="Y5" s="36" t="e">
        <f t="shared" si="4"/>
        <v>#N/A</v>
      </c>
    </row>
    <row r="6" spans="1:25" x14ac:dyDescent="0.3">
      <c r="A6" s="23" t="e">
        <f>IF(#REF!&gt;0,#REF!, "")</f>
        <v>#REF!</v>
      </c>
      <c r="B6" s="20" t="e">
        <f>IF(#REF!&gt;0,#REF!, "")</f>
        <v>#REF!</v>
      </c>
      <c r="C6" s="20" t="e">
        <f>IF(#REF!&gt;0,#REF!, "")</f>
        <v>#REF!</v>
      </c>
      <c r="D6" s="20" t="e">
        <f>IF(#REF!&gt;0,#REF!, "")</f>
        <v>#REF!</v>
      </c>
      <c r="E6" s="20" t="e">
        <f>IF(#REF!&gt;0,#REF!, "")</f>
        <v>#REF!</v>
      </c>
      <c r="F6" s="20" t="e">
        <f>IF(#REF!&gt;0,#REF!, "")</f>
        <v>#REF!</v>
      </c>
      <c r="G6" s="20" t="e">
        <f>IF(#REF!&gt;0,#REF!, "")</f>
        <v>#REF!</v>
      </c>
      <c r="H6" s="20" t="e">
        <f>IF(#REF!&gt;0,#REF!, "")</f>
        <v>#REF!</v>
      </c>
      <c r="I6" s="20" t="e">
        <f>IF(#REF!&gt;0, (SUM(B6:H6)), "")</f>
        <v>#REF!</v>
      </c>
      <c r="J6" s="21" t="e">
        <f>INDEX(Survey!AU:AU, MATCH(Survey!$A6, Hidden!$A:$A, 0))</f>
        <v>#N/A</v>
      </c>
      <c r="K6" s="21" t="e">
        <f>INDEX(Survey!AV:AV, MATCH(Survey!$A6, Hidden!$A:$A, 0))</f>
        <v>#N/A</v>
      </c>
      <c r="L6" s="21" t="e">
        <f>INDEX(Survey!AW:AW, MATCH(Survey!$A6, Hidden!$A:$A, 0))</f>
        <v>#N/A</v>
      </c>
      <c r="M6" s="21" t="e">
        <f>INDEX(Survey!AX:AX, MATCH(Survey!$A6, Hidden!$A:$A, 0))</f>
        <v>#N/A</v>
      </c>
      <c r="N6" s="21" t="e">
        <f>INDEX(Survey!AY:AY, MATCH(Survey!$A6, Hidden!$A:$A, 0))</f>
        <v>#N/A</v>
      </c>
      <c r="O6" s="21" t="e">
        <f>INDEX(Survey!AZ:AZ, MATCH(Survey!$A6, Hidden!$A:$A, 0))</f>
        <v>#N/A</v>
      </c>
      <c r="P6" s="21" t="e">
        <f>INDEX(Survey!BA:BA, MATCH(Survey!$A6, Hidden!$A:$A, 0))</f>
        <v>#N/A</v>
      </c>
      <c r="Q6" s="21" t="e">
        <f t="shared" si="1"/>
        <v>#N/A</v>
      </c>
      <c r="R6" s="36" t="e">
        <f t="shared" si="2"/>
        <v>#N/A</v>
      </c>
      <c r="S6" s="36" t="e">
        <f t="shared" si="3"/>
        <v>#N/A</v>
      </c>
      <c r="T6" s="36" t="e">
        <f t="shared" si="3"/>
        <v>#N/A</v>
      </c>
      <c r="U6" s="36" t="e">
        <f t="shared" si="3"/>
        <v>#N/A</v>
      </c>
      <c r="V6" s="36" t="e">
        <f t="shared" si="3"/>
        <v>#N/A</v>
      </c>
      <c r="W6" s="36" t="e">
        <f t="shared" si="3"/>
        <v>#N/A</v>
      </c>
      <c r="X6" s="36" t="e">
        <f t="shared" si="3"/>
        <v>#N/A</v>
      </c>
      <c r="Y6" s="36" t="e">
        <f t="shared" si="4"/>
        <v>#N/A</v>
      </c>
    </row>
    <row r="7" spans="1:25" x14ac:dyDescent="0.3">
      <c r="A7" s="23" t="e">
        <f>IF(#REF!&gt;0,#REF!, "")</f>
        <v>#REF!</v>
      </c>
      <c r="B7" s="20" t="e">
        <f>IF(#REF!&gt;0,#REF!, "")</f>
        <v>#REF!</v>
      </c>
      <c r="C7" s="20" t="e">
        <f>IF(#REF!&gt;0,#REF!, "")</f>
        <v>#REF!</v>
      </c>
      <c r="D7" s="20" t="e">
        <f>IF(#REF!&gt;0,#REF!, "")</f>
        <v>#REF!</v>
      </c>
      <c r="E7" s="20" t="e">
        <f>IF(#REF!&gt;0,#REF!, "")</f>
        <v>#REF!</v>
      </c>
      <c r="F7" s="20" t="e">
        <f>IF(#REF!&gt;0,#REF!, "")</f>
        <v>#REF!</v>
      </c>
      <c r="G7" s="20" t="e">
        <f>IF(#REF!&gt;0,#REF!, "")</f>
        <v>#REF!</v>
      </c>
      <c r="H7" s="20" t="e">
        <f>IF(#REF!&gt;0,#REF!, "")</f>
        <v>#REF!</v>
      </c>
      <c r="I7" s="20" t="e">
        <f>IF(#REF!&gt;0, (SUM(B7:H7)), "")</f>
        <v>#REF!</v>
      </c>
      <c r="J7" s="21" t="e">
        <f>INDEX(Survey!AU:AU, MATCH(Survey!$A7, Hidden!$A:$A, 0))</f>
        <v>#N/A</v>
      </c>
      <c r="K7" s="21" t="e">
        <f>INDEX(Survey!AV:AV, MATCH(Survey!$A7, Hidden!$A:$A, 0))</f>
        <v>#N/A</v>
      </c>
      <c r="L7" s="21" t="e">
        <f>INDEX(Survey!AW:AW, MATCH(Survey!$A7, Hidden!$A:$A, 0))</f>
        <v>#N/A</v>
      </c>
      <c r="M7" s="21" t="e">
        <f>INDEX(Survey!AX:AX, MATCH(Survey!$A7, Hidden!$A:$A, 0))</f>
        <v>#N/A</v>
      </c>
      <c r="N7" s="21" t="e">
        <f>INDEX(Survey!AY:AY, MATCH(Survey!$A7, Hidden!$A:$A, 0))</f>
        <v>#N/A</v>
      </c>
      <c r="O7" s="21" t="e">
        <f>INDEX(Survey!AZ:AZ, MATCH(Survey!$A7, Hidden!$A:$A, 0))</f>
        <v>#N/A</v>
      </c>
      <c r="P7" s="21" t="e">
        <f>INDEX(Survey!BA:BA, MATCH(Survey!$A7, Hidden!$A:$A, 0))</f>
        <v>#N/A</v>
      </c>
      <c r="Q7" s="21" t="e">
        <f t="shared" si="1"/>
        <v>#N/A</v>
      </c>
      <c r="R7" s="36" t="e">
        <f t="shared" si="2"/>
        <v>#N/A</v>
      </c>
      <c r="S7" s="36" t="e">
        <f t="shared" si="3"/>
        <v>#N/A</v>
      </c>
      <c r="T7" s="36" t="e">
        <f t="shared" si="3"/>
        <v>#N/A</v>
      </c>
      <c r="U7" s="36" t="e">
        <f t="shared" si="3"/>
        <v>#N/A</v>
      </c>
      <c r="V7" s="36" t="e">
        <f t="shared" si="3"/>
        <v>#N/A</v>
      </c>
      <c r="W7" s="36" t="e">
        <f t="shared" si="3"/>
        <v>#N/A</v>
      </c>
      <c r="X7" s="36" t="e">
        <f t="shared" si="3"/>
        <v>#N/A</v>
      </c>
      <c r="Y7" s="36" t="e">
        <f t="shared" si="4"/>
        <v>#N/A</v>
      </c>
    </row>
    <row r="8" spans="1:25" x14ac:dyDescent="0.3">
      <c r="A8" s="23" t="e">
        <f>IF(#REF!&gt;0,#REF!, "")</f>
        <v>#REF!</v>
      </c>
      <c r="B8" s="20" t="e">
        <f>IF(#REF!&gt;0,#REF!, "")</f>
        <v>#REF!</v>
      </c>
      <c r="C8" s="20" t="e">
        <f>IF(#REF!&gt;0,#REF!, "")</f>
        <v>#REF!</v>
      </c>
      <c r="D8" s="20" t="e">
        <f>IF(#REF!&gt;0,#REF!, "")</f>
        <v>#REF!</v>
      </c>
      <c r="E8" s="20" t="e">
        <f>IF(#REF!&gt;0,#REF!, "")</f>
        <v>#REF!</v>
      </c>
      <c r="F8" s="20" t="e">
        <f>IF(#REF!&gt;0,#REF!, "")</f>
        <v>#REF!</v>
      </c>
      <c r="G8" s="20" t="e">
        <f>IF(#REF!&gt;0,#REF!, "")</f>
        <v>#REF!</v>
      </c>
      <c r="H8" s="20" t="e">
        <f>IF(#REF!&gt;0,#REF!, "")</f>
        <v>#REF!</v>
      </c>
      <c r="I8" s="20" t="e">
        <f>IF(#REF!&gt;0, (SUM(B8:H8)), "")</f>
        <v>#REF!</v>
      </c>
      <c r="J8" s="21" t="e">
        <f>INDEX(Survey!AU:AU, MATCH(Survey!$A8, Hidden!$A:$A, 0))</f>
        <v>#N/A</v>
      </c>
      <c r="K8" s="21" t="e">
        <f>INDEX(Survey!AV:AV, MATCH(Survey!$A8, Hidden!$A:$A, 0))</f>
        <v>#N/A</v>
      </c>
      <c r="L8" s="21" t="e">
        <f>INDEX(Survey!AW:AW, MATCH(Survey!$A8, Hidden!$A:$A, 0))</f>
        <v>#N/A</v>
      </c>
      <c r="M8" s="21" t="e">
        <f>INDEX(Survey!AX:AX, MATCH(Survey!$A8, Hidden!$A:$A, 0))</f>
        <v>#N/A</v>
      </c>
      <c r="N8" s="21" t="e">
        <f>INDEX(Survey!AY:AY, MATCH(Survey!$A8, Hidden!$A:$A, 0))</f>
        <v>#N/A</v>
      </c>
      <c r="O8" s="21" t="e">
        <f>INDEX(Survey!AZ:AZ, MATCH(Survey!$A8, Hidden!$A:$A, 0))</f>
        <v>#N/A</v>
      </c>
      <c r="P8" s="21" t="e">
        <f>INDEX(Survey!BA:BA, MATCH(Survey!$A8, Hidden!$A:$A, 0))</f>
        <v>#N/A</v>
      </c>
      <c r="Q8" s="21" t="e">
        <f t="shared" si="1"/>
        <v>#N/A</v>
      </c>
      <c r="R8" s="36" t="e">
        <f t="shared" si="2"/>
        <v>#N/A</v>
      </c>
      <c r="S8" s="36" t="e">
        <f t="shared" si="3"/>
        <v>#N/A</v>
      </c>
      <c r="T8" s="36" t="e">
        <f t="shared" si="3"/>
        <v>#N/A</v>
      </c>
      <c r="U8" s="36" t="e">
        <f t="shared" si="3"/>
        <v>#N/A</v>
      </c>
      <c r="V8" s="36" t="e">
        <f t="shared" si="3"/>
        <v>#N/A</v>
      </c>
      <c r="W8" s="36" t="e">
        <f t="shared" si="3"/>
        <v>#N/A</v>
      </c>
      <c r="X8" s="36" t="e">
        <f t="shared" si="3"/>
        <v>#N/A</v>
      </c>
      <c r="Y8" s="36" t="e">
        <f t="shared" si="4"/>
        <v>#N/A</v>
      </c>
    </row>
    <row r="9" spans="1:25" x14ac:dyDescent="0.3">
      <c r="A9" s="23" t="e">
        <f>IF(#REF!&gt;0,#REF!, "")</f>
        <v>#REF!</v>
      </c>
      <c r="B9" s="20" t="e">
        <f>IF(#REF!&gt;0,#REF!, "")</f>
        <v>#REF!</v>
      </c>
      <c r="C9" s="20" t="e">
        <f>IF(#REF!&gt;0,#REF!, "")</f>
        <v>#REF!</v>
      </c>
      <c r="D9" s="20" t="e">
        <f>IF(#REF!&gt;0,#REF!, "")</f>
        <v>#REF!</v>
      </c>
      <c r="E9" s="20" t="e">
        <f>IF(#REF!&gt;0,#REF!, "")</f>
        <v>#REF!</v>
      </c>
      <c r="F9" s="20" t="e">
        <f>IF(#REF!&gt;0,#REF!, "")</f>
        <v>#REF!</v>
      </c>
      <c r="G9" s="20" t="e">
        <f>IF(#REF!&gt;0,#REF!, "")</f>
        <v>#REF!</v>
      </c>
      <c r="H9" s="20" t="e">
        <f>IF(#REF!&gt;0,#REF!, "")</f>
        <v>#REF!</v>
      </c>
      <c r="I9" s="20" t="e">
        <f>IF(#REF!&gt;0, (SUM(B9:H9)), "")</f>
        <v>#REF!</v>
      </c>
      <c r="J9" s="21" t="e">
        <f>INDEX(Survey!AU:AU, MATCH(Survey!$A9, Hidden!$A:$A, 0))</f>
        <v>#N/A</v>
      </c>
      <c r="K9" s="21" t="e">
        <f>INDEX(Survey!AV:AV, MATCH(Survey!$A9, Hidden!$A:$A, 0))</f>
        <v>#N/A</v>
      </c>
      <c r="L9" s="21" t="e">
        <f>INDEX(Survey!AW:AW, MATCH(Survey!$A9, Hidden!$A:$A, 0))</f>
        <v>#N/A</v>
      </c>
      <c r="M9" s="21" t="e">
        <f>INDEX(Survey!AX:AX, MATCH(Survey!$A9, Hidden!$A:$A, 0))</f>
        <v>#N/A</v>
      </c>
      <c r="N9" s="21" t="e">
        <f>INDEX(Survey!AY:AY, MATCH(Survey!$A9, Hidden!$A:$A, 0))</f>
        <v>#N/A</v>
      </c>
      <c r="O9" s="21" t="e">
        <f>INDEX(Survey!AZ:AZ, MATCH(Survey!$A9, Hidden!$A:$A, 0))</f>
        <v>#N/A</v>
      </c>
      <c r="P9" s="21" t="e">
        <f>INDEX(Survey!BA:BA, MATCH(Survey!$A9, Hidden!$A:$A, 0))</f>
        <v>#N/A</v>
      </c>
      <c r="Q9" s="21" t="e">
        <f t="shared" si="1"/>
        <v>#N/A</v>
      </c>
      <c r="R9" s="36" t="e">
        <f t="shared" si="2"/>
        <v>#N/A</v>
      </c>
      <c r="S9" s="36" t="e">
        <f t="shared" si="3"/>
        <v>#N/A</v>
      </c>
      <c r="T9" s="36" t="e">
        <f t="shared" si="3"/>
        <v>#N/A</v>
      </c>
      <c r="U9" s="36" t="e">
        <f t="shared" si="3"/>
        <v>#N/A</v>
      </c>
      <c r="V9" s="36" t="e">
        <f t="shared" si="3"/>
        <v>#N/A</v>
      </c>
      <c r="W9" s="36" t="e">
        <f t="shared" si="3"/>
        <v>#N/A</v>
      </c>
      <c r="X9" s="36" t="e">
        <f t="shared" si="3"/>
        <v>#N/A</v>
      </c>
      <c r="Y9" s="36" t="e">
        <f t="shared" si="4"/>
        <v>#N/A</v>
      </c>
    </row>
    <row r="10" spans="1:25" x14ac:dyDescent="0.3">
      <c r="A10" s="23" t="e">
        <f>IF(#REF!&gt;0,#REF!, "")</f>
        <v>#REF!</v>
      </c>
      <c r="B10" s="20" t="e">
        <f>IF(#REF!&gt;0,#REF!, "")</f>
        <v>#REF!</v>
      </c>
      <c r="C10" s="20" t="e">
        <f>IF(#REF!&gt;0,#REF!, "")</f>
        <v>#REF!</v>
      </c>
      <c r="D10" s="20" t="e">
        <f>IF(#REF!&gt;0,#REF!, "")</f>
        <v>#REF!</v>
      </c>
      <c r="E10" s="20" t="e">
        <f>IF(#REF!&gt;0,#REF!, "")</f>
        <v>#REF!</v>
      </c>
      <c r="F10" s="20" t="e">
        <f>IF(#REF!&gt;0,#REF!, "")</f>
        <v>#REF!</v>
      </c>
      <c r="G10" s="20" t="e">
        <f>IF(#REF!&gt;0,#REF!, "")</f>
        <v>#REF!</v>
      </c>
      <c r="H10" s="20" t="e">
        <f>IF(#REF!&gt;0,#REF!, "")</f>
        <v>#REF!</v>
      </c>
      <c r="I10" s="20" t="e">
        <f>IF(#REF!&gt;0, (SUM(B10:H10)), "")</f>
        <v>#REF!</v>
      </c>
      <c r="J10" s="21" t="e">
        <f>INDEX(Survey!AU:AU, MATCH(Survey!$A10, Hidden!$A:$A, 0))</f>
        <v>#N/A</v>
      </c>
      <c r="K10" s="21" t="e">
        <f>INDEX(Survey!AV:AV, MATCH(Survey!$A10, Hidden!$A:$A, 0))</f>
        <v>#N/A</v>
      </c>
      <c r="L10" s="21" t="e">
        <f>INDEX(Survey!AW:AW, MATCH(Survey!$A10, Hidden!$A:$A, 0))</f>
        <v>#N/A</v>
      </c>
      <c r="M10" s="21" t="e">
        <f>INDEX(Survey!AX:AX, MATCH(Survey!$A10, Hidden!$A:$A, 0))</f>
        <v>#N/A</v>
      </c>
      <c r="N10" s="21" t="e">
        <f>INDEX(Survey!AY:AY, MATCH(Survey!$A10, Hidden!$A:$A, 0))</f>
        <v>#N/A</v>
      </c>
      <c r="O10" s="21" t="e">
        <f>INDEX(Survey!AZ:AZ, MATCH(Survey!$A10, Hidden!$A:$A, 0))</f>
        <v>#N/A</v>
      </c>
      <c r="P10" s="21" t="e">
        <f>INDEX(Survey!BA:BA, MATCH(Survey!$A10, Hidden!$A:$A, 0))</f>
        <v>#N/A</v>
      </c>
      <c r="Q10" s="21" t="e">
        <f t="shared" si="1"/>
        <v>#N/A</v>
      </c>
      <c r="R10" s="36" t="e">
        <f t="shared" si="2"/>
        <v>#N/A</v>
      </c>
      <c r="S10" s="36" t="e">
        <f t="shared" si="3"/>
        <v>#N/A</v>
      </c>
      <c r="T10" s="36" t="e">
        <f t="shared" si="3"/>
        <v>#N/A</v>
      </c>
      <c r="U10" s="36" t="e">
        <f t="shared" si="3"/>
        <v>#N/A</v>
      </c>
      <c r="V10" s="36" t="e">
        <f t="shared" si="3"/>
        <v>#N/A</v>
      </c>
      <c r="W10" s="36" t="e">
        <f t="shared" si="3"/>
        <v>#N/A</v>
      </c>
      <c r="X10" s="36" t="e">
        <f t="shared" si="3"/>
        <v>#N/A</v>
      </c>
      <c r="Y10" s="36" t="e">
        <f t="shared" si="4"/>
        <v>#N/A</v>
      </c>
    </row>
    <row r="11" spans="1:25" x14ac:dyDescent="0.3">
      <c r="A11" s="23" t="e">
        <f>IF(#REF!&gt;0,#REF!, "")</f>
        <v>#REF!</v>
      </c>
      <c r="B11" s="20" t="e">
        <f>IF(#REF!&gt;0,#REF!, "")</f>
        <v>#REF!</v>
      </c>
      <c r="C11" s="20" t="e">
        <f>IF(#REF!&gt;0,#REF!, "")</f>
        <v>#REF!</v>
      </c>
      <c r="D11" s="20" t="e">
        <f>IF(#REF!&gt;0,#REF!, "")</f>
        <v>#REF!</v>
      </c>
      <c r="E11" s="20" t="e">
        <f>IF(#REF!&gt;0,#REF!, "")</f>
        <v>#REF!</v>
      </c>
      <c r="F11" s="20" t="e">
        <f>IF(#REF!&gt;0,#REF!, "")</f>
        <v>#REF!</v>
      </c>
      <c r="G11" s="20" t="e">
        <f>IF(#REF!&gt;0,#REF!, "")</f>
        <v>#REF!</v>
      </c>
      <c r="H11" s="20" t="e">
        <f>IF(#REF!&gt;0,#REF!, "")</f>
        <v>#REF!</v>
      </c>
      <c r="I11" s="20" t="e">
        <f>IF(#REF!&gt;0, (SUM(B11:H11)), "")</f>
        <v>#REF!</v>
      </c>
      <c r="J11" s="21" t="e">
        <f>INDEX(Survey!AU:AU, MATCH(Survey!$A11, Hidden!$A:$A, 0))</f>
        <v>#N/A</v>
      </c>
      <c r="K11" s="21" t="e">
        <f>INDEX(Survey!AV:AV, MATCH(Survey!$A11, Hidden!$A:$A, 0))</f>
        <v>#N/A</v>
      </c>
      <c r="L11" s="21" t="e">
        <f>INDEX(Survey!AW:AW, MATCH(Survey!$A11, Hidden!$A:$A, 0))</f>
        <v>#N/A</v>
      </c>
      <c r="M11" s="21" t="e">
        <f>INDEX(Survey!AX:AX, MATCH(Survey!$A11, Hidden!$A:$A, 0))</f>
        <v>#N/A</v>
      </c>
      <c r="N11" s="21" t="e">
        <f>INDEX(Survey!AY:AY, MATCH(Survey!$A11, Hidden!$A:$A, 0))</f>
        <v>#N/A</v>
      </c>
      <c r="O11" s="21" t="e">
        <f>INDEX(Survey!AZ:AZ, MATCH(Survey!$A11, Hidden!$A:$A, 0))</f>
        <v>#N/A</v>
      </c>
      <c r="P11" s="21" t="e">
        <f>INDEX(Survey!BA:BA, MATCH(Survey!$A11, Hidden!$A:$A, 0))</f>
        <v>#N/A</v>
      </c>
      <c r="Q11" s="21" t="e">
        <f t="shared" si="1"/>
        <v>#N/A</v>
      </c>
      <c r="R11" s="36" t="e">
        <f t="shared" si="2"/>
        <v>#N/A</v>
      </c>
      <c r="S11" s="36" t="e">
        <f t="shared" si="3"/>
        <v>#N/A</v>
      </c>
      <c r="T11" s="36" t="e">
        <f t="shared" si="3"/>
        <v>#N/A</v>
      </c>
      <c r="U11" s="36" t="e">
        <f t="shared" si="3"/>
        <v>#N/A</v>
      </c>
      <c r="V11" s="36" t="e">
        <f t="shared" si="3"/>
        <v>#N/A</v>
      </c>
      <c r="W11" s="36" t="e">
        <f t="shared" si="3"/>
        <v>#N/A</v>
      </c>
      <c r="X11" s="36" t="e">
        <f t="shared" si="3"/>
        <v>#N/A</v>
      </c>
      <c r="Y11" s="36" t="e">
        <f t="shared" si="4"/>
        <v>#N/A</v>
      </c>
    </row>
    <row r="12" spans="1:25" x14ac:dyDescent="0.3">
      <c r="A12" s="23" t="e">
        <f>IF(#REF!&gt;0,#REF!, "")</f>
        <v>#REF!</v>
      </c>
      <c r="B12" s="20" t="e">
        <f>IF(#REF!&gt;0,#REF!, "")</f>
        <v>#REF!</v>
      </c>
      <c r="C12" s="20" t="e">
        <f>IF(#REF!&gt;0,#REF!, "")</f>
        <v>#REF!</v>
      </c>
      <c r="D12" s="20" t="e">
        <f>IF(#REF!&gt;0,#REF!, "")</f>
        <v>#REF!</v>
      </c>
      <c r="E12" s="20" t="e">
        <f>IF(#REF!&gt;0,#REF!, "")</f>
        <v>#REF!</v>
      </c>
      <c r="F12" s="20" t="e">
        <f>IF(#REF!&gt;0,#REF!, "")</f>
        <v>#REF!</v>
      </c>
      <c r="G12" s="20" t="e">
        <f>IF(#REF!&gt;0,#REF!, "")</f>
        <v>#REF!</v>
      </c>
      <c r="H12" s="20" t="e">
        <f>IF(#REF!&gt;0,#REF!, "")</f>
        <v>#REF!</v>
      </c>
      <c r="I12" s="20" t="e">
        <f>IF(#REF!&gt;0, (SUM(B12:H12)), "")</f>
        <v>#REF!</v>
      </c>
      <c r="J12" s="21" t="e">
        <f>INDEX(Survey!AU:AU, MATCH(Survey!$A12, Hidden!$A:$A, 0))</f>
        <v>#N/A</v>
      </c>
      <c r="K12" s="21" t="e">
        <f>INDEX(Survey!AV:AV, MATCH(Survey!$A12, Hidden!$A:$A, 0))</f>
        <v>#N/A</v>
      </c>
      <c r="L12" s="21" t="e">
        <f>INDEX(Survey!AW:AW, MATCH(Survey!$A12, Hidden!$A:$A, 0))</f>
        <v>#N/A</v>
      </c>
      <c r="M12" s="21" t="e">
        <f>INDEX(Survey!AX:AX, MATCH(Survey!$A12, Hidden!$A:$A, 0))</f>
        <v>#N/A</v>
      </c>
      <c r="N12" s="21" t="e">
        <f>INDEX(Survey!AY:AY, MATCH(Survey!$A12, Hidden!$A:$A, 0))</f>
        <v>#N/A</v>
      </c>
      <c r="O12" s="21" t="e">
        <f>INDEX(Survey!AZ:AZ, MATCH(Survey!$A12, Hidden!$A:$A, 0))</f>
        <v>#N/A</v>
      </c>
      <c r="P12" s="21" t="e">
        <f>INDEX(Survey!BA:BA, MATCH(Survey!$A12, Hidden!$A:$A, 0))</f>
        <v>#N/A</v>
      </c>
      <c r="Q12" s="21" t="e">
        <f t="shared" si="1"/>
        <v>#N/A</v>
      </c>
    </row>
    <row r="13" spans="1:25" x14ac:dyDescent="0.3">
      <c r="A13" s="23" t="e">
        <f>IF(#REF!&gt;0,#REF!, "")</f>
        <v>#REF!</v>
      </c>
      <c r="B13" s="20" t="e">
        <f>IF(#REF!&gt;0,#REF!, "")</f>
        <v>#REF!</v>
      </c>
      <c r="C13" s="20" t="e">
        <f>IF(#REF!&gt;0,#REF!, "")</f>
        <v>#REF!</v>
      </c>
      <c r="D13" s="20" t="e">
        <f>IF(#REF!&gt;0,#REF!, "")</f>
        <v>#REF!</v>
      </c>
      <c r="E13" s="20" t="e">
        <f>IF(#REF!&gt;0,#REF!, "")</f>
        <v>#REF!</v>
      </c>
      <c r="F13" s="20" t="e">
        <f>IF(#REF!&gt;0,#REF!, "")</f>
        <v>#REF!</v>
      </c>
      <c r="G13" s="20" t="e">
        <f>IF(#REF!&gt;0,#REF!, "")</f>
        <v>#REF!</v>
      </c>
      <c r="H13" s="20" t="e">
        <f>IF(#REF!&gt;0,#REF!, "")</f>
        <v>#REF!</v>
      </c>
      <c r="I13" s="20" t="e">
        <f>IF(#REF!&gt;0, (SUM(B13:H13)), "")</f>
        <v>#REF!</v>
      </c>
      <c r="J13" s="21" t="e">
        <f>INDEX(Survey!AU:AU, MATCH(Survey!$A13, Hidden!$A:$A, 0))</f>
        <v>#N/A</v>
      </c>
      <c r="K13" s="21" t="e">
        <f>INDEX(Survey!AV:AV, MATCH(Survey!$A13, Hidden!$A:$A, 0))</f>
        <v>#N/A</v>
      </c>
      <c r="L13" s="21" t="e">
        <f>INDEX(Survey!AW:AW, MATCH(Survey!$A13, Hidden!$A:$A, 0))</f>
        <v>#N/A</v>
      </c>
      <c r="M13" s="21" t="e">
        <f>INDEX(Survey!AX:AX, MATCH(Survey!$A13, Hidden!$A:$A, 0))</f>
        <v>#N/A</v>
      </c>
      <c r="N13" s="21" t="e">
        <f>INDEX(Survey!AY:AY, MATCH(Survey!$A13, Hidden!$A:$A, 0))</f>
        <v>#N/A</v>
      </c>
      <c r="O13" s="21" t="e">
        <f>INDEX(Survey!AZ:AZ, MATCH(Survey!$A13, Hidden!$A:$A, 0))</f>
        <v>#N/A</v>
      </c>
      <c r="P13" s="21" t="e">
        <f>INDEX(Survey!BA:BA, MATCH(Survey!$A13, Hidden!$A:$A, 0))</f>
        <v>#N/A</v>
      </c>
      <c r="Q13" s="21" t="e">
        <f t="shared" si="1"/>
        <v>#N/A</v>
      </c>
    </row>
    <row r="14" spans="1:25" x14ac:dyDescent="0.3">
      <c r="A14" s="23" t="e">
        <f>IF(#REF!&gt;0,#REF!, "")</f>
        <v>#REF!</v>
      </c>
      <c r="B14" s="20" t="e">
        <f>IF(#REF!&gt;0,#REF!, "")</f>
        <v>#REF!</v>
      </c>
      <c r="C14" s="20" t="e">
        <f>IF(#REF!&gt;0,#REF!, "")</f>
        <v>#REF!</v>
      </c>
      <c r="D14" s="20" t="e">
        <f>IF(#REF!&gt;0,#REF!, "")</f>
        <v>#REF!</v>
      </c>
      <c r="E14" s="20" t="e">
        <f>IF(#REF!&gt;0,#REF!, "")</f>
        <v>#REF!</v>
      </c>
      <c r="F14" s="20" t="e">
        <f>IF(#REF!&gt;0,#REF!, "")</f>
        <v>#REF!</v>
      </c>
      <c r="G14" s="20" t="e">
        <f>IF(#REF!&gt;0,#REF!, "")</f>
        <v>#REF!</v>
      </c>
      <c r="H14" s="20" t="e">
        <f>IF(#REF!&gt;0,#REF!, "")</f>
        <v>#REF!</v>
      </c>
      <c r="I14" s="20" t="e">
        <f>IF(#REF!&gt;0, (SUM(B14:H14)), "")</f>
        <v>#REF!</v>
      </c>
      <c r="J14" s="21" t="e">
        <f>INDEX(Survey!AU:AU, MATCH(Survey!$A14, Hidden!$A:$A, 0))</f>
        <v>#N/A</v>
      </c>
      <c r="K14" s="21" t="e">
        <f>INDEX(Survey!AV:AV, MATCH(Survey!$A14, Hidden!$A:$A, 0))</f>
        <v>#N/A</v>
      </c>
      <c r="L14" s="21" t="e">
        <f>INDEX(Survey!AW:AW, MATCH(Survey!$A14, Hidden!$A:$A, 0))</f>
        <v>#N/A</v>
      </c>
      <c r="M14" s="21" t="e">
        <f>INDEX(Survey!AX:AX, MATCH(Survey!$A14, Hidden!$A:$A, 0))</f>
        <v>#N/A</v>
      </c>
      <c r="N14" s="21" t="e">
        <f>INDEX(Survey!AY:AY, MATCH(Survey!$A14, Hidden!$A:$A, 0))</f>
        <v>#N/A</v>
      </c>
      <c r="O14" s="21" t="e">
        <f>INDEX(Survey!AZ:AZ, MATCH(Survey!$A14, Hidden!$A:$A, 0))</f>
        <v>#N/A</v>
      </c>
      <c r="P14" s="21" t="e">
        <f>INDEX(Survey!BA:BA, MATCH(Survey!$A14, Hidden!$A:$A, 0))</f>
        <v>#N/A</v>
      </c>
      <c r="Q14" s="21" t="e">
        <f t="shared" si="1"/>
        <v>#N/A</v>
      </c>
    </row>
    <row r="15" spans="1:25" x14ac:dyDescent="0.3">
      <c r="A15" s="23" t="e">
        <f>IF(#REF!&gt;0,#REF!, "")</f>
        <v>#REF!</v>
      </c>
      <c r="B15" s="20" t="e">
        <f>IF(#REF!&gt;0,#REF!, "")</f>
        <v>#REF!</v>
      </c>
      <c r="C15" s="20" t="e">
        <f>IF(#REF!&gt;0,#REF!, "")</f>
        <v>#REF!</v>
      </c>
      <c r="D15" s="20" t="e">
        <f>IF(#REF!&gt;0,#REF!, "")</f>
        <v>#REF!</v>
      </c>
      <c r="E15" s="20" t="e">
        <f>IF(#REF!&gt;0,#REF!, "")</f>
        <v>#REF!</v>
      </c>
      <c r="F15" s="20" t="e">
        <f>IF(#REF!&gt;0,#REF!, "")</f>
        <v>#REF!</v>
      </c>
      <c r="G15" s="20" t="e">
        <f>IF(#REF!&gt;0,#REF!, "")</f>
        <v>#REF!</v>
      </c>
      <c r="H15" s="20" t="e">
        <f>IF(#REF!&gt;0,#REF!, "")</f>
        <v>#REF!</v>
      </c>
      <c r="I15" s="20" t="e">
        <f>IF(#REF!&gt;0, (SUM(B15:H15)), "")</f>
        <v>#REF!</v>
      </c>
      <c r="J15" s="21" t="e">
        <f>INDEX(Survey!AU:AU, MATCH(Survey!$A15, Hidden!$A:$A, 0))</f>
        <v>#N/A</v>
      </c>
      <c r="K15" s="21" t="e">
        <f>INDEX(Survey!AV:AV, MATCH(Survey!$A15, Hidden!$A:$A, 0))</f>
        <v>#N/A</v>
      </c>
      <c r="L15" s="21" t="e">
        <f>INDEX(Survey!AW:AW, MATCH(Survey!$A15, Hidden!$A:$A, 0))</f>
        <v>#N/A</v>
      </c>
      <c r="M15" s="21" t="e">
        <f>INDEX(Survey!AX:AX, MATCH(Survey!$A15, Hidden!$A:$A, 0))</f>
        <v>#N/A</v>
      </c>
      <c r="N15" s="21" t="e">
        <f>INDEX(Survey!AY:AY, MATCH(Survey!$A15, Hidden!$A:$A, 0))</f>
        <v>#N/A</v>
      </c>
      <c r="O15" s="21" t="e">
        <f>INDEX(Survey!AZ:AZ, MATCH(Survey!$A15, Hidden!$A:$A, 0))</f>
        <v>#N/A</v>
      </c>
      <c r="P15" s="21" t="e">
        <f>INDEX(Survey!BA:BA, MATCH(Survey!$A15, Hidden!$A:$A, 0))</f>
        <v>#N/A</v>
      </c>
      <c r="Q15" s="21" t="e">
        <f t="shared" si="1"/>
        <v>#N/A</v>
      </c>
    </row>
    <row r="16" spans="1:25" x14ac:dyDescent="0.3">
      <c r="A16" s="23" t="e">
        <f>IF(#REF!&gt;0,#REF!, "")</f>
        <v>#REF!</v>
      </c>
      <c r="B16" s="20" t="e">
        <f>IF(#REF!&gt;0,#REF!, "")</f>
        <v>#REF!</v>
      </c>
      <c r="C16" s="20" t="e">
        <f>IF(#REF!&gt;0,#REF!, "")</f>
        <v>#REF!</v>
      </c>
      <c r="D16" s="20" t="e">
        <f>IF(#REF!&gt;0,#REF!, "")</f>
        <v>#REF!</v>
      </c>
      <c r="E16" s="20" t="e">
        <f>IF(#REF!&gt;0,#REF!, "")</f>
        <v>#REF!</v>
      </c>
      <c r="F16" s="20" t="e">
        <f>IF(#REF!&gt;0,#REF!, "")</f>
        <v>#REF!</v>
      </c>
      <c r="G16" s="20" t="e">
        <f>IF(#REF!&gt;0,#REF!, "")</f>
        <v>#REF!</v>
      </c>
      <c r="H16" s="20" t="e">
        <f>IF(#REF!&gt;0,#REF!, "")</f>
        <v>#REF!</v>
      </c>
      <c r="I16" s="20" t="e">
        <f>IF(#REF!&gt;0, (SUM(B16:H16)), "")</f>
        <v>#REF!</v>
      </c>
      <c r="J16" s="21" t="e">
        <f>INDEX(Survey!AU:AU, MATCH(Survey!$A16, Hidden!$A:$A, 0))</f>
        <v>#N/A</v>
      </c>
      <c r="K16" s="21" t="e">
        <f>INDEX(Survey!AV:AV, MATCH(Survey!$A16, Hidden!$A:$A, 0))</f>
        <v>#N/A</v>
      </c>
      <c r="L16" s="21" t="e">
        <f>INDEX(Survey!AW:AW, MATCH(Survey!$A16, Hidden!$A:$A, 0))</f>
        <v>#N/A</v>
      </c>
      <c r="M16" s="21" t="e">
        <f>INDEX(Survey!AX:AX, MATCH(Survey!$A16, Hidden!$A:$A, 0))</f>
        <v>#N/A</v>
      </c>
      <c r="N16" s="21" t="e">
        <f>INDEX(Survey!AY:AY, MATCH(Survey!$A16, Hidden!$A:$A, 0))</f>
        <v>#N/A</v>
      </c>
      <c r="O16" s="21" t="e">
        <f>INDEX(Survey!AZ:AZ, MATCH(Survey!$A16, Hidden!$A:$A, 0))</f>
        <v>#N/A</v>
      </c>
      <c r="P16" s="21" t="e">
        <f>INDEX(Survey!BA:BA, MATCH(Survey!$A16, Hidden!$A:$A, 0))</f>
        <v>#N/A</v>
      </c>
      <c r="Q16" s="21" t="e">
        <f t="shared" si="1"/>
        <v>#N/A</v>
      </c>
    </row>
    <row r="17" spans="1:17" x14ac:dyDescent="0.3">
      <c r="A17" s="23" t="e">
        <f>IF(#REF!&gt;0,#REF!, "")</f>
        <v>#REF!</v>
      </c>
      <c r="B17" s="20" t="e">
        <f>IF(#REF!&gt;0,#REF!, "")</f>
        <v>#REF!</v>
      </c>
      <c r="C17" s="20" t="e">
        <f>IF(#REF!&gt;0,#REF!, "")</f>
        <v>#REF!</v>
      </c>
      <c r="D17" s="20" t="e">
        <f>IF(#REF!&gt;0,#REF!, "")</f>
        <v>#REF!</v>
      </c>
      <c r="E17" s="20" t="e">
        <f>IF(#REF!&gt;0,#REF!, "")</f>
        <v>#REF!</v>
      </c>
      <c r="F17" s="20" t="e">
        <f>IF(#REF!&gt;0,#REF!, "")</f>
        <v>#REF!</v>
      </c>
      <c r="G17" s="20" t="e">
        <f>IF(#REF!&gt;0,#REF!, "")</f>
        <v>#REF!</v>
      </c>
      <c r="H17" s="20" t="e">
        <f>IF(#REF!&gt;0,#REF!, "")</f>
        <v>#REF!</v>
      </c>
      <c r="I17" s="20" t="e">
        <f>IF(#REF!&gt;0, (SUM(B17:H17)), "")</f>
        <v>#REF!</v>
      </c>
      <c r="J17" s="21" t="e">
        <f>INDEX(Survey!AU:AU, MATCH(Survey!$A17, Hidden!$A:$A, 0))</f>
        <v>#N/A</v>
      </c>
      <c r="K17" s="21" t="e">
        <f>INDEX(Survey!AV:AV, MATCH(Survey!$A17, Hidden!$A:$A, 0))</f>
        <v>#N/A</v>
      </c>
      <c r="L17" s="21" t="e">
        <f>INDEX(Survey!AW:AW, MATCH(Survey!$A17, Hidden!$A:$A, 0))</f>
        <v>#N/A</v>
      </c>
      <c r="M17" s="21" t="e">
        <f>INDEX(Survey!AX:AX, MATCH(Survey!$A17, Hidden!$A:$A, 0))</f>
        <v>#N/A</v>
      </c>
      <c r="N17" s="21" t="e">
        <f>INDEX(Survey!AY:AY, MATCH(Survey!$A17, Hidden!$A:$A, 0))</f>
        <v>#N/A</v>
      </c>
      <c r="O17" s="21" t="e">
        <f>INDEX(Survey!AZ:AZ, MATCH(Survey!$A17, Hidden!$A:$A, 0))</f>
        <v>#N/A</v>
      </c>
      <c r="P17" s="21" t="e">
        <f>INDEX(Survey!BA:BA, MATCH(Survey!$A17, Hidden!$A:$A, 0))</f>
        <v>#N/A</v>
      </c>
      <c r="Q17" s="21" t="e">
        <f t="shared" si="1"/>
        <v>#N/A</v>
      </c>
    </row>
    <row r="18" spans="1:17" x14ac:dyDescent="0.3">
      <c r="A18" s="23" t="e">
        <f>IF(#REF!&gt;0,#REF!, "")</f>
        <v>#REF!</v>
      </c>
      <c r="B18" s="20" t="e">
        <f>IF(#REF!&gt;0,#REF!, "")</f>
        <v>#REF!</v>
      </c>
      <c r="C18" s="20" t="e">
        <f>IF(#REF!&gt;0,#REF!, "")</f>
        <v>#REF!</v>
      </c>
      <c r="D18" s="20" t="e">
        <f>IF(#REF!&gt;0,#REF!, "")</f>
        <v>#REF!</v>
      </c>
      <c r="E18" s="20" t="e">
        <f>IF(#REF!&gt;0,#REF!, "")</f>
        <v>#REF!</v>
      </c>
      <c r="F18" s="20" t="e">
        <f>IF(#REF!&gt;0,#REF!, "")</f>
        <v>#REF!</v>
      </c>
      <c r="G18" s="20" t="e">
        <f>IF(#REF!&gt;0,#REF!, "")</f>
        <v>#REF!</v>
      </c>
      <c r="H18" s="20" t="e">
        <f>IF(#REF!&gt;0,#REF!, "")</f>
        <v>#REF!</v>
      </c>
      <c r="I18" s="20" t="e">
        <f>IF(#REF!&gt;0, (SUM(B18:H18)), "")</f>
        <v>#REF!</v>
      </c>
      <c r="J18" s="21" t="e">
        <f>INDEX(Survey!AU:AU, MATCH(Survey!$A18, Hidden!$A:$A, 0))</f>
        <v>#N/A</v>
      </c>
      <c r="K18" s="21" t="e">
        <f>INDEX(Survey!AV:AV, MATCH(Survey!$A18, Hidden!$A:$A, 0))</f>
        <v>#N/A</v>
      </c>
      <c r="L18" s="21" t="e">
        <f>INDEX(Survey!AW:AW, MATCH(Survey!$A18, Hidden!$A:$A, 0))</f>
        <v>#N/A</v>
      </c>
      <c r="M18" s="21" t="e">
        <f>INDEX(Survey!AX:AX, MATCH(Survey!$A18, Hidden!$A:$A, 0))</f>
        <v>#N/A</v>
      </c>
      <c r="N18" s="21" t="e">
        <f>INDEX(Survey!AY:AY, MATCH(Survey!$A18, Hidden!$A:$A, 0))</f>
        <v>#N/A</v>
      </c>
      <c r="O18" s="21" t="e">
        <f>INDEX(Survey!AZ:AZ, MATCH(Survey!$A18, Hidden!$A:$A, 0))</f>
        <v>#N/A</v>
      </c>
      <c r="P18" s="21" t="e">
        <f>INDEX(Survey!BA:BA, MATCH(Survey!$A18, Hidden!$A:$A, 0))</f>
        <v>#N/A</v>
      </c>
      <c r="Q18" s="21" t="e">
        <f t="shared" si="1"/>
        <v>#N/A</v>
      </c>
    </row>
    <row r="19" spans="1:17" x14ac:dyDescent="0.3">
      <c r="A19" s="23" t="e">
        <f>IF(#REF!&gt;0,#REF!, "")</f>
        <v>#REF!</v>
      </c>
      <c r="B19" s="20" t="e">
        <f>IF(#REF!&gt;0,#REF!, "")</f>
        <v>#REF!</v>
      </c>
      <c r="C19" s="20" t="e">
        <f>IF(#REF!&gt;0,#REF!, "")</f>
        <v>#REF!</v>
      </c>
      <c r="D19" s="20" t="e">
        <f>IF(#REF!&gt;0,#REF!, "")</f>
        <v>#REF!</v>
      </c>
      <c r="E19" s="20" t="e">
        <f>IF(#REF!&gt;0,#REF!, "")</f>
        <v>#REF!</v>
      </c>
      <c r="F19" s="20" t="e">
        <f>IF(#REF!&gt;0,#REF!, "")</f>
        <v>#REF!</v>
      </c>
      <c r="G19" s="20" t="e">
        <f>IF(#REF!&gt;0,#REF!, "")</f>
        <v>#REF!</v>
      </c>
      <c r="H19" s="20" t="e">
        <f>IF(#REF!&gt;0,#REF!, "")</f>
        <v>#REF!</v>
      </c>
      <c r="I19" s="20" t="e">
        <f>IF(#REF!&gt;0, (SUM(B19:H19)), "")</f>
        <v>#REF!</v>
      </c>
      <c r="J19" s="21" t="e">
        <f>INDEX(Survey!AU:AU, MATCH(Survey!$A19, Hidden!$A:$A, 0))</f>
        <v>#N/A</v>
      </c>
      <c r="K19" s="21" t="e">
        <f>INDEX(Survey!AV:AV, MATCH(Survey!$A19, Hidden!$A:$A, 0))</f>
        <v>#N/A</v>
      </c>
      <c r="L19" s="21" t="e">
        <f>INDEX(Survey!AW:AW, MATCH(Survey!$A19, Hidden!$A:$A, 0))</f>
        <v>#N/A</v>
      </c>
      <c r="M19" s="21" t="e">
        <f>INDEX(Survey!AX:AX, MATCH(Survey!$A19, Hidden!$A:$A, 0))</f>
        <v>#N/A</v>
      </c>
      <c r="N19" s="21" t="e">
        <f>INDEX(Survey!AY:AY, MATCH(Survey!$A19, Hidden!$A:$A, 0))</f>
        <v>#N/A</v>
      </c>
      <c r="O19" s="21" t="e">
        <f>INDEX(Survey!AZ:AZ, MATCH(Survey!$A19, Hidden!$A:$A, 0))</f>
        <v>#N/A</v>
      </c>
      <c r="P19" s="21" t="e">
        <f>INDEX(Survey!BA:BA, MATCH(Survey!$A19, Hidden!$A:$A, 0))</f>
        <v>#N/A</v>
      </c>
      <c r="Q19" s="21" t="e">
        <f t="shared" si="1"/>
        <v>#N/A</v>
      </c>
    </row>
    <row r="20" spans="1:17" x14ac:dyDescent="0.3">
      <c r="A20" s="23" t="e">
        <f>IF(#REF!&gt;0,#REF!, "")</f>
        <v>#REF!</v>
      </c>
      <c r="B20" s="20" t="e">
        <f>IF(#REF!&gt;0,#REF!, "")</f>
        <v>#REF!</v>
      </c>
      <c r="C20" s="20" t="e">
        <f>IF(#REF!&gt;0,#REF!, "")</f>
        <v>#REF!</v>
      </c>
      <c r="D20" s="20" t="e">
        <f>IF(#REF!&gt;0,#REF!, "")</f>
        <v>#REF!</v>
      </c>
      <c r="E20" s="20" t="e">
        <f>IF(#REF!&gt;0,#REF!, "")</f>
        <v>#REF!</v>
      </c>
      <c r="F20" s="20" t="e">
        <f>IF(#REF!&gt;0,#REF!, "")</f>
        <v>#REF!</v>
      </c>
      <c r="G20" s="20" t="e">
        <f>IF(#REF!&gt;0,#REF!, "")</f>
        <v>#REF!</v>
      </c>
      <c r="H20" s="20" t="e">
        <f>IF(#REF!&gt;0,#REF!, "")</f>
        <v>#REF!</v>
      </c>
      <c r="I20" s="20" t="e">
        <f>IF(#REF!&gt;0, (SUM(B20:H20)), "")</f>
        <v>#REF!</v>
      </c>
      <c r="J20" s="21" t="e">
        <f>INDEX(Survey!AU:AU, MATCH(Survey!$A20, Hidden!$A:$A, 0))</f>
        <v>#N/A</v>
      </c>
      <c r="K20" s="21" t="e">
        <f>INDEX(Survey!AV:AV, MATCH(Survey!$A20, Hidden!$A:$A, 0))</f>
        <v>#N/A</v>
      </c>
      <c r="L20" s="21" t="e">
        <f>INDEX(Survey!AW:AW, MATCH(Survey!$A20, Hidden!$A:$A, 0))</f>
        <v>#N/A</v>
      </c>
      <c r="M20" s="21" t="e">
        <f>INDEX(Survey!AX:AX, MATCH(Survey!$A20, Hidden!$A:$A, 0))</f>
        <v>#N/A</v>
      </c>
      <c r="N20" s="21" t="e">
        <f>INDEX(Survey!AY:AY, MATCH(Survey!$A20, Hidden!$A:$A, 0))</f>
        <v>#N/A</v>
      </c>
      <c r="O20" s="21" t="e">
        <f>INDEX(Survey!AZ:AZ, MATCH(Survey!$A20, Hidden!$A:$A, 0))</f>
        <v>#N/A</v>
      </c>
      <c r="P20" s="21" t="e">
        <f>INDEX(Survey!BA:BA, MATCH(Survey!$A20, Hidden!$A:$A, 0))</f>
        <v>#N/A</v>
      </c>
      <c r="Q20" s="21" t="e">
        <f t="shared" si="1"/>
        <v>#N/A</v>
      </c>
    </row>
    <row r="21" spans="1:17" x14ac:dyDescent="0.3">
      <c r="A21" s="23" t="e">
        <f>IF(#REF!&gt;0,#REF!, "")</f>
        <v>#REF!</v>
      </c>
      <c r="B21" s="20" t="e">
        <f>IF(#REF!&gt;0,#REF!, "")</f>
        <v>#REF!</v>
      </c>
      <c r="C21" s="20" t="e">
        <f>IF(#REF!&gt;0,#REF!, "")</f>
        <v>#REF!</v>
      </c>
      <c r="D21" s="20" t="e">
        <f>IF(#REF!&gt;0,#REF!, "")</f>
        <v>#REF!</v>
      </c>
      <c r="E21" s="20" t="e">
        <f>IF(#REF!&gt;0,#REF!, "")</f>
        <v>#REF!</v>
      </c>
      <c r="F21" s="20" t="e">
        <f>IF(#REF!&gt;0,#REF!, "")</f>
        <v>#REF!</v>
      </c>
      <c r="G21" s="20" t="e">
        <f>IF(#REF!&gt;0,#REF!, "")</f>
        <v>#REF!</v>
      </c>
      <c r="H21" s="20" t="e">
        <f>IF(#REF!&gt;0,#REF!, "")</f>
        <v>#REF!</v>
      </c>
      <c r="I21" s="20" t="e">
        <f>IF(#REF!&gt;0, (SUM(B21:H21)), "")</f>
        <v>#REF!</v>
      </c>
      <c r="J21" s="21" t="e">
        <f>INDEX(Survey!AU:AU, MATCH(Survey!$A21, Hidden!$A:$A, 0))</f>
        <v>#N/A</v>
      </c>
      <c r="K21" s="21" t="e">
        <f>INDEX(Survey!AV:AV, MATCH(Survey!$A21, Hidden!$A:$A, 0))</f>
        <v>#N/A</v>
      </c>
      <c r="L21" s="21" t="e">
        <f>INDEX(Survey!AW:AW, MATCH(Survey!$A21, Hidden!$A:$A, 0))</f>
        <v>#N/A</v>
      </c>
      <c r="M21" s="21" t="e">
        <f>INDEX(Survey!AX:AX, MATCH(Survey!$A21, Hidden!$A:$A, 0))</f>
        <v>#N/A</v>
      </c>
      <c r="N21" s="21" t="e">
        <f>INDEX(Survey!AY:AY, MATCH(Survey!$A21, Hidden!$A:$A, 0))</f>
        <v>#N/A</v>
      </c>
      <c r="O21" s="21" t="e">
        <f>INDEX(Survey!AZ:AZ, MATCH(Survey!$A21, Hidden!$A:$A, 0))</f>
        <v>#N/A</v>
      </c>
      <c r="P21" s="21" t="e">
        <f>INDEX(Survey!BA:BA, MATCH(Survey!$A21, Hidden!$A:$A, 0))</f>
        <v>#N/A</v>
      </c>
      <c r="Q21" s="21" t="e">
        <f t="shared" si="1"/>
        <v>#N/A</v>
      </c>
    </row>
    <row r="22" spans="1:17" x14ac:dyDescent="0.3">
      <c r="A22" s="23" t="e">
        <f>IF(#REF!&gt;0,#REF!, "")</f>
        <v>#REF!</v>
      </c>
      <c r="B22" s="20" t="e">
        <f>IF(#REF!&gt;0,#REF!, "")</f>
        <v>#REF!</v>
      </c>
      <c r="C22" s="20" t="e">
        <f>IF(#REF!&gt;0,#REF!, "")</f>
        <v>#REF!</v>
      </c>
      <c r="D22" s="20" t="e">
        <f>IF(#REF!&gt;0,#REF!, "")</f>
        <v>#REF!</v>
      </c>
      <c r="E22" s="20" t="e">
        <f>IF(#REF!&gt;0,#REF!, "")</f>
        <v>#REF!</v>
      </c>
      <c r="F22" s="20" t="e">
        <f>IF(#REF!&gt;0,#REF!, "")</f>
        <v>#REF!</v>
      </c>
      <c r="G22" s="20" t="e">
        <f>IF(#REF!&gt;0,#REF!, "")</f>
        <v>#REF!</v>
      </c>
      <c r="H22" s="20" t="e">
        <f>IF(#REF!&gt;0,#REF!, "")</f>
        <v>#REF!</v>
      </c>
      <c r="I22" s="20" t="e">
        <f>IF(#REF!&gt;0, (SUM(B22:H22)), "")</f>
        <v>#REF!</v>
      </c>
      <c r="J22" s="21" t="e">
        <f>INDEX(Survey!AU:AU, MATCH(Survey!$A22, Hidden!$A:$A, 0))</f>
        <v>#N/A</v>
      </c>
      <c r="K22" s="21" t="e">
        <f>INDEX(Survey!AV:AV, MATCH(Survey!$A22, Hidden!$A:$A, 0))</f>
        <v>#N/A</v>
      </c>
      <c r="L22" s="21" t="e">
        <f>INDEX(Survey!AW:AW, MATCH(Survey!$A22, Hidden!$A:$A, 0))</f>
        <v>#N/A</v>
      </c>
      <c r="M22" s="21" t="e">
        <f>INDEX(Survey!AX:AX, MATCH(Survey!$A22, Hidden!$A:$A, 0))</f>
        <v>#N/A</v>
      </c>
      <c r="N22" s="21" t="e">
        <f>INDEX(Survey!AY:AY, MATCH(Survey!$A22, Hidden!$A:$A, 0))</f>
        <v>#N/A</v>
      </c>
      <c r="O22" s="21" t="e">
        <f>INDEX(Survey!AZ:AZ, MATCH(Survey!$A22, Hidden!$A:$A, 0))</f>
        <v>#N/A</v>
      </c>
      <c r="P22" s="21" t="e">
        <f>INDEX(Survey!BA:BA, MATCH(Survey!$A22, Hidden!$A:$A, 0))</f>
        <v>#N/A</v>
      </c>
      <c r="Q22" s="21" t="e">
        <f t="shared" si="1"/>
        <v>#N/A</v>
      </c>
    </row>
    <row r="23" spans="1:17" x14ac:dyDescent="0.3">
      <c r="A23" s="23" t="e">
        <f>IF(#REF!&gt;0,#REF!, "")</f>
        <v>#REF!</v>
      </c>
      <c r="B23" s="20" t="e">
        <f>IF(#REF!&gt;0,#REF!, "")</f>
        <v>#REF!</v>
      </c>
      <c r="C23" s="20" t="e">
        <f>IF(#REF!&gt;0,#REF!, "")</f>
        <v>#REF!</v>
      </c>
      <c r="D23" s="20" t="e">
        <f>IF(#REF!&gt;0,#REF!, "")</f>
        <v>#REF!</v>
      </c>
      <c r="E23" s="20" t="e">
        <f>IF(#REF!&gt;0,#REF!, "")</f>
        <v>#REF!</v>
      </c>
      <c r="F23" s="20" t="e">
        <f>IF(#REF!&gt;0,#REF!, "")</f>
        <v>#REF!</v>
      </c>
      <c r="G23" s="20" t="e">
        <f>IF(#REF!&gt;0,#REF!, "")</f>
        <v>#REF!</v>
      </c>
      <c r="H23" s="20" t="e">
        <f>IF(#REF!&gt;0,#REF!, "")</f>
        <v>#REF!</v>
      </c>
      <c r="I23" s="20" t="e">
        <f>IF(#REF!&gt;0, (SUM(B23:H23)), "")</f>
        <v>#REF!</v>
      </c>
      <c r="J23" s="21" t="e">
        <f>INDEX(Survey!AU:AU, MATCH(Survey!$A23, Hidden!$A:$A, 0))</f>
        <v>#N/A</v>
      </c>
      <c r="K23" s="21" t="e">
        <f>INDEX(Survey!AV:AV, MATCH(Survey!$A23, Hidden!$A:$A, 0))</f>
        <v>#N/A</v>
      </c>
      <c r="L23" s="21" t="e">
        <f>INDEX(Survey!AW:AW, MATCH(Survey!$A23, Hidden!$A:$A, 0))</f>
        <v>#N/A</v>
      </c>
      <c r="M23" s="21" t="e">
        <f>INDEX(Survey!AX:AX, MATCH(Survey!$A23, Hidden!$A:$A, 0))</f>
        <v>#N/A</v>
      </c>
      <c r="N23" s="21" t="e">
        <f>INDEX(Survey!AY:AY, MATCH(Survey!$A23, Hidden!$A:$A, 0))</f>
        <v>#N/A</v>
      </c>
      <c r="O23" s="21" t="e">
        <f>INDEX(Survey!AZ:AZ, MATCH(Survey!$A23, Hidden!$A:$A, 0))</f>
        <v>#N/A</v>
      </c>
      <c r="P23" s="21" t="e">
        <f>INDEX(Survey!BA:BA, MATCH(Survey!$A23, Hidden!$A:$A, 0))</f>
        <v>#N/A</v>
      </c>
      <c r="Q23" s="21" t="e">
        <f t="shared" si="1"/>
        <v>#N/A</v>
      </c>
    </row>
    <row r="24" spans="1:17" x14ac:dyDescent="0.3">
      <c r="A24" s="23" t="e">
        <f>IF(#REF!&gt;0,#REF!, "")</f>
        <v>#REF!</v>
      </c>
      <c r="B24" s="20" t="e">
        <f>IF(#REF!&gt;0,#REF!, "")</f>
        <v>#REF!</v>
      </c>
      <c r="C24" s="20" t="e">
        <f>IF(#REF!&gt;0,#REF!, "")</f>
        <v>#REF!</v>
      </c>
      <c r="D24" s="20" t="e">
        <f>IF(#REF!&gt;0,#REF!, "")</f>
        <v>#REF!</v>
      </c>
      <c r="E24" s="20" t="e">
        <f>IF(#REF!&gt;0,#REF!, "")</f>
        <v>#REF!</v>
      </c>
      <c r="F24" s="20" t="e">
        <f>IF(#REF!&gt;0,#REF!, "")</f>
        <v>#REF!</v>
      </c>
      <c r="G24" s="20" t="e">
        <f>IF(#REF!&gt;0,#REF!, "")</f>
        <v>#REF!</v>
      </c>
      <c r="H24" s="20" t="e">
        <f>IF(#REF!&gt;0,#REF!, "")</f>
        <v>#REF!</v>
      </c>
      <c r="I24" s="20" t="e">
        <f>IF(#REF!&gt;0, (SUM(B24:H24)), "")</f>
        <v>#REF!</v>
      </c>
      <c r="J24" s="21" t="e">
        <f>INDEX(Survey!AU:AU, MATCH(Survey!$A24, Hidden!$A:$A, 0))</f>
        <v>#N/A</v>
      </c>
      <c r="K24" s="21" t="e">
        <f>INDEX(Survey!AV:AV, MATCH(Survey!$A24, Hidden!$A:$A, 0))</f>
        <v>#N/A</v>
      </c>
      <c r="L24" s="21" t="e">
        <f>INDEX(Survey!AW:AW, MATCH(Survey!$A24, Hidden!$A:$A, 0))</f>
        <v>#N/A</v>
      </c>
      <c r="M24" s="21" t="e">
        <f>INDEX(Survey!AX:AX, MATCH(Survey!$A24, Hidden!$A:$A, 0))</f>
        <v>#N/A</v>
      </c>
      <c r="N24" s="21" t="e">
        <f>INDEX(Survey!AY:AY, MATCH(Survey!$A24, Hidden!$A:$A, 0))</f>
        <v>#N/A</v>
      </c>
      <c r="O24" s="21" t="e">
        <f>INDEX(Survey!AZ:AZ, MATCH(Survey!$A24, Hidden!$A:$A, 0))</f>
        <v>#N/A</v>
      </c>
      <c r="P24" s="21" t="e">
        <f>INDEX(Survey!BA:BA, MATCH(Survey!$A24, Hidden!$A:$A, 0))</f>
        <v>#N/A</v>
      </c>
      <c r="Q24" s="21" t="e">
        <f t="shared" si="1"/>
        <v>#N/A</v>
      </c>
    </row>
    <row r="25" spans="1:17" x14ac:dyDescent="0.3">
      <c r="A25" s="23" t="e">
        <f>IF(#REF!&gt;0,#REF!, "")</f>
        <v>#REF!</v>
      </c>
      <c r="B25" s="20" t="e">
        <f>IF(#REF!&gt;0,#REF!, "")</f>
        <v>#REF!</v>
      </c>
      <c r="C25" s="20" t="e">
        <f>IF(#REF!&gt;0,#REF!, "")</f>
        <v>#REF!</v>
      </c>
      <c r="D25" s="20" t="e">
        <f>IF(#REF!&gt;0,#REF!, "")</f>
        <v>#REF!</v>
      </c>
      <c r="E25" s="20" t="e">
        <f>IF(#REF!&gt;0,#REF!, "")</f>
        <v>#REF!</v>
      </c>
      <c r="F25" s="20" t="e">
        <f>IF(#REF!&gt;0,#REF!, "")</f>
        <v>#REF!</v>
      </c>
      <c r="G25" s="20" t="e">
        <f>IF(#REF!&gt;0,#REF!, "")</f>
        <v>#REF!</v>
      </c>
      <c r="H25" s="20" t="e">
        <f>IF(#REF!&gt;0,#REF!, "")</f>
        <v>#REF!</v>
      </c>
      <c r="I25" s="20" t="e">
        <f>IF(#REF!&gt;0, (SUM(B25:H25)), "")</f>
        <v>#REF!</v>
      </c>
      <c r="J25" s="21" t="e">
        <f>INDEX(Survey!AU:AU, MATCH(Survey!$A25, Hidden!$A:$A, 0))</f>
        <v>#N/A</v>
      </c>
      <c r="K25" s="21" t="e">
        <f>INDEX(Survey!AV:AV, MATCH(Survey!$A25, Hidden!$A:$A, 0))</f>
        <v>#N/A</v>
      </c>
      <c r="L25" s="21" t="e">
        <f>INDEX(Survey!AW:AW, MATCH(Survey!$A25, Hidden!$A:$A, 0))</f>
        <v>#N/A</v>
      </c>
      <c r="M25" s="21" t="e">
        <f>INDEX(Survey!AX:AX, MATCH(Survey!$A25, Hidden!$A:$A, 0))</f>
        <v>#N/A</v>
      </c>
      <c r="N25" s="21" t="e">
        <f>INDEX(Survey!AY:AY, MATCH(Survey!$A25, Hidden!$A:$A, 0))</f>
        <v>#N/A</v>
      </c>
      <c r="O25" s="21" t="e">
        <f>INDEX(Survey!AZ:AZ, MATCH(Survey!$A25, Hidden!$A:$A, 0))</f>
        <v>#N/A</v>
      </c>
      <c r="P25" s="21" t="e">
        <f>INDEX(Survey!BA:BA, MATCH(Survey!$A25, Hidden!$A:$A, 0))</f>
        <v>#N/A</v>
      </c>
      <c r="Q25" s="21" t="e">
        <f t="shared" si="1"/>
        <v>#N/A</v>
      </c>
    </row>
    <row r="26" spans="1:17" x14ac:dyDescent="0.3">
      <c r="A26" s="23" t="e">
        <f>IF(#REF!&gt;0,#REF!, "")</f>
        <v>#REF!</v>
      </c>
      <c r="B26" s="20" t="e">
        <f>IF(#REF!&gt;0,#REF!, "")</f>
        <v>#REF!</v>
      </c>
      <c r="C26" s="20" t="e">
        <f>IF(#REF!&gt;0,#REF!, "")</f>
        <v>#REF!</v>
      </c>
      <c r="D26" s="20" t="e">
        <f>IF(#REF!&gt;0,#REF!, "")</f>
        <v>#REF!</v>
      </c>
      <c r="E26" s="20" t="e">
        <f>IF(#REF!&gt;0,#REF!, "")</f>
        <v>#REF!</v>
      </c>
      <c r="F26" s="20" t="e">
        <f>IF(#REF!&gt;0,#REF!, "")</f>
        <v>#REF!</v>
      </c>
      <c r="G26" s="20" t="e">
        <f>IF(#REF!&gt;0,#REF!, "")</f>
        <v>#REF!</v>
      </c>
      <c r="H26" s="20" t="e">
        <f>IF(#REF!&gt;0,#REF!, "")</f>
        <v>#REF!</v>
      </c>
      <c r="I26" s="20" t="e">
        <f>IF(#REF!&gt;0, (SUM(B26:H26)), "")</f>
        <v>#REF!</v>
      </c>
      <c r="J26" s="21" t="e">
        <f>INDEX(Survey!AU:AU, MATCH(Survey!$A26, Hidden!$A:$A, 0))</f>
        <v>#N/A</v>
      </c>
      <c r="K26" s="21" t="e">
        <f>INDEX(Survey!AV:AV, MATCH(Survey!$A26, Hidden!$A:$A, 0))</f>
        <v>#N/A</v>
      </c>
      <c r="L26" s="21" t="e">
        <f>INDEX(Survey!AW:AW, MATCH(Survey!$A26, Hidden!$A:$A, 0))</f>
        <v>#N/A</v>
      </c>
      <c r="M26" s="21" t="e">
        <f>INDEX(Survey!AX:AX, MATCH(Survey!$A26, Hidden!$A:$A, 0))</f>
        <v>#N/A</v>
      </c>
      <c r="N26" s="21" t="e">
        <f>INDEX(Survey!AY:AY, MATCH(Survey!$A26, Hidden!$A:$A, 0))</f>
        <v>#N/A</v>
      </c>
      <c r="O26" s="21" t="e">
        <f>INDEX(Survey!AZ:AZ, MATCH(Survey!$A26, Hidden!$A:$A, 0))</f>
        <v>#N/A</v>
      </c>
      <c r="P26" s="21" t="e">
        <f>INDEX(Survey!BA:BA, MATCH(Survey!$A26, Hidden!$A:$A, 0))</f>
        <v>#N/A</v>
      </c>
      <c r="Q26" s="21" t="e">
        <f t="shared" si="1"/>
        <v>#N/A</v>
      </c>
    </row>
    <row r="27" spans="1:17" x14ac:dyDescent="0.3">
      <c r="A27" s="23" t="e">
        <f>IF(#REF!&gt;0,#REF!, "")</f>
        <v>#REF!</v>
      </c>
      <c r="B27" s="20" t="e">
        <f>IF(#REF!&gt;0,#REF!, "")</f>
        <v>#REF!</v>
      </c>
      <c r="C27" s="20" t="e">
        <f>IF(#REF!&gt;0,#REF!, "")</f>
        <v>#REF!</v>
      </c>
      <c r="D27" s="20" t="e">
        <f>IF(#REF!&gt;0,#REF!, "")</f>
        <v>#REF!</v>
      </c>
      <c r="E27" s="20" t="e">
        <f>IF(#REF!&gt;0,#REF!, "")</f>
        <v>#REF!</v>
      </c>
      <c r="F27" s="20" t="e">
        <f>IF(#REF!&gt;0,#REF!, "")</f>
        <v>#REF!</v>
      </c>
      <c r="G27" s="20" t="e">
        <f>IF(#REF!&gt;0,#REF!, "")</f>
        <v>#REF!</v>
      </c>
      <c r="H27" s="20" t="e">
        <f>IF(#REF!&gt;0,#REF!, "")</f>
        <v>#REF!</v>
      </c>
      <c r="I27" s="20" t="e">
        <f>IF(#REF!&gt;0, (SUM(B27:H27)), "")</f>
        <v>#REF!</v>
      </c>
      <c r="J27" s="21" t="e">
        <f>INDEX(Survey!AU:AU, MATCH(Survey!$A27, Hidden!$A:$A, 0))</f>
        <v>#N/A</v>
      </c>
      <c r="K27" s="21" t="e">
        <f>INDEX(Survey!AV:AV, MATCH(Survey!$A27, Hidden!$A:$A, 0))</f>
        <v>#N/A</v>
      </c>
      <c r="L27" s="21" t="e">
        <f>INDEX(Survey!AW:AW, MATCH(Survey!$A27, Hidden!$A:$A, 0))</f>
        <v>#N/A</v>
      </c>
      <c r="M27" s="21" t="e">
        <f>INDEX(Survey!AX:AX, MATCH(Survey!$A27, Hidden!$A:$A, 0))</f>
        <v>#N/A</v>
      </c>
      <c r="N27" s="21" t="e">
        <f>INDEX(Survey!AY:AY, MATCH(Survey!$A27, Hidden!$A:$A, 0))</f>
        <v>#N/A</v>
      </c>
      <c r="O27" s="21" t="e">
        <f>INDEX(Survey!AZ:AZ, MATCH(Survey!$A27, Hidden!$A:$A, 0))</f>
        <v>#N/A</v>
      </c>
      <c r="P27" s="21" t="e">
        <f>INDEX(Survey!BA:BA, MATCH(Survey!$A27, Hidden!$A:$A, 0))</f>
        <v>#N/A</v>
      </c>
      <c r="Q27" s="21" t="e">
        <f t="shared" si="1"/>
        <v>#N/A</v>
      </c>
    </row>
    <row r="28" spans="1:17" x14ac:dyDescent="0.3">
      <c r="A28" s="23" t="e">
        <f>IF(#REF!&gt;0,#REF!, "")</f>
        <v>#REF!</v>
      </c>
      <c r="B28" s="20" t="e">
        <f>IF(#REF!&gt;0,#REF!, "")</f>
        <v>#REF!</v>
      </c>
      <c r="C28" s="20" t="e">
        <f>IF(#REF!&gt;0,#REF!, "")</f>
        <v>#REF!</v>
      </c>
      <c r="D28" s="20" t="e">
        <f>IF(#REF!&gt;0,#REF!, "")</f>
        <v>#REF!</v>
      </c>
      <c r="E28" s="20" t="e">
        <f>IF(#REF!&gt;0,#REF!, "")</f>
        <v>#REF!</v>
      </c>
      <c r="F28" s="20" t="e">
        <f>IF(#REF!&gt;0,#REF!, "")</f>
        <v>#REF!</v>
      </c>
      <c r="G28" s="20" t="e">
        <f>IF(#REF!&gt;0,#REF!, "")</f>
        <v>#REF!</v>
      </c>
      <c r="H28" s="20" t="e">
        <f>IF(#REF!&gt;0,#REF!, "")</f>
        <v>#REF!</v>
      </c>
      <c r="I28" s="20" t="e">
        <f>IF(#REF!&gt;0, (SUM(B28:H28)), "")</f>
        <v>#REF!</v>
      </c>
      <c r="J28" s="21" t="e">
        <f>INDEX(Survey!AU:AU, MATCH(Survey!$A28, Hidden!$A:$A, 0))</f>
        <v>#N/A</v>
      </c>
      <c r="K28" s="21" t="e">
        <f>INDEX(Survey!AV:AV, MATCH(Survey!$A28, Hidden!$A:$A, 0))</f>
        <v>#N/A</v>
      </c>
      <c r="L28" s="21" t="e">
        <f>INDEX(Survey!AW:AW, MATCH(Survey!$A28, Hidden!$A:$A, 0))</f>
        <v>#N/A</v>
      </c>
      <c r="M28" s="21" t="e">
        <f>INDEX(Survey!AX:AX, MATCH(Survey!$A28, Hidden!$A:$A, 0))</f>
        <v>#N/A</v>
      </c>
      <c r="N28" s="21" t="e">
        <f>INDEX(Survey!AY:AY, MATCH(Survey!$A28, Hidden!$A:$A, 0))</f>
        <v>#N/A</v>
      </c>
      <c r="O28" s="21" t="e">
        <f>INDEX(Survey!AZ:AZ, MATCH(Survey!$A28, Hidden!$A:$A, 0))</f>
        <v>#N/A</v>
      </c>
      <c r="P28" s="21" t="e">
        <f>INDEX(Survey!BA:BA, MATCH(Survey!$A28, Hidden!$A:$A, 0))</f>
        <v>#N/A</v>
      </c>
      <c r="Q28" s="21" t="e">
        <f t="shared" si="1"/>
        <v>#N/A</v>
      </c>
    </row>
    <row r="29" spans="1:17" x14ac:dyDescent="0.3">
      <c r="A29" s="23" t="e">
        <f>IF(#REF!&gt;0,#REF!, "")</f>
        <v>#REF!</v>
      </c>
      <c r="B29" s="20" t="e">
        <f>IF(#REF!&gt;0,#REF!, "")</f>
        <v>#REF!</v>
      </c>
      <c r="C29" s="20" t="e">
        <f>IF(#REF!&gt;0,#REF!, "")</f>
        <v>#REF!</v>
      </c>
      <c r="D29" s="20" t="e">
        <f>IF(#REF!&gt;0,#REF!, "")</f>
        <v>#REF!</v>
      </c>
      <c r="E29" s="20" t="e">
        <f>IF(#REF!&gt;0,#REF!, "")</f>
        <v>#REF!</v>
      </c>
      <c r="F29" s="20" t="e">
        <f>IF(#REF!&gt;0,#REF!, "")</f>
        <v>#REF!</v>
      </c>
      <c r="G29" s="20" t="e">
        <f>IF(#REF!&gt;0,#REF!, "")</f>
        <v>#REF!</v>
      </c>
      <c r="H29" s="20" t="e">
        <f>IF(#REF!&gt;0,#REF!, "")</f>
        <v>#REF!</v>
      </c>
      <c r="I29" s="20" t="e">
        <f>IF(#REF!&gt;0, (SUM(B29:H29)), "")</f>
        <v>#REF!</v>
      </c>
      <c r="J29" s="21" t="e">
        <f>INDEX(Survey!AU:AU, MATCH(Survey!$A29, Hidden!$A:$A, 0))</f>
        <v>#N/A</v>
      </c>
      <c r="K29" s="21" t="e">
        <f>INDEX(Survey!AV:AV, MATCH(Survey!$A29, Hidden!$A:$A, 0))</f>
        <v>#N/A</v>
      </c>
      <c r="L29" s="21" t="e">
        <f>INDEX(Survey!AW:AW, MATCH(Survey!$A29, Hidden!$A:$A, 0))</f>
        <v>#N/A</v>
      </c>
      <c r="M29" s="21" t="e">
        <f>INDEX(Survey!AX:AX, MATCH(Survey!$A29, Hidden!$A:$A, 0))</f>
        <v>#N/A</v>
      </c>
      <c r="N29" s="21" t="e">
        <f>INDEX(Survey!AY:AY, MATCH(Survey!$A29, Hidden!$A:$A, 0))</f>
        <v>#N/A</v>
      </c>
      <c r="O29" s="21" t="e">
        <f>INDEX(Survey!AZ:AZ, MATCH(Survey!$A29, Hidden!$A:$A, 0))</f>
        <v>#N/A</v>
      </c>
      <c r="P29" s="21" t="e">
        <f>INDEX(Survey!BA:BA, MATCH(Survey!$A29, Hidden!$A:$A, 0))</f>
        <v>#N/A</v>
      </c>
      <c r="Q29" s="21" t="e">
        <f t="shared" si="1"/>
        <v>#N/A</v>
      </c>
    </row>
    <row r="30" spans="1:17" x14ac:dyDescent="0.3">
      <c r="A30" s="23" t="e">
        <f>IF(#REF!&gt;0,#REF!, "")</f>
        <v>#REF!</v>
      </c>
      <c r="B30" s="20" t="e">
        <f>IF(#REF!&gt;0,#REF!, "")</f>
        <v>#REF!</v>
      </c>
      <c r="C30" s="20" t="e">
        <f>IF(#REF!&gt;0,#REF!, "")</f>
        <v>#REF!</v>
      </c>
      <c r="D30" s="20" t="e">
        <f>IF(#REF!&gt;0,#REF!, "")</f>
        <v>#REF!</v>
      </c>
      <c r="E30" s="20" t="e">
        <f>IF(#REF!&gt;0,#REF!, "")</f>
        <v>#REF!</v>
      </c>
      <c r="F30" s="20" t="e">
        <f>IF(#REF!&gt;0,#REF!, "")</f>
        <v>#REF!</v>
      </c>
      <c r="G30" s="20" t="e">
        <f>IF(#REF!&gt;0,#REF!, "")</f>
        <v>#REF!</v>
      </c>
      <c r="H30" s="20" t="e">
        <f>IF(#REF!&gt;0,#REF!, "")</f>
        <v>#REF!</v>
      </c>
      <c r="I30" s="20" t="e">
        <f>IF(#REF!&gt;0, (SUM(B30:H30)), "")</f>
        <v>#REF!</v>
      </c>
      <c r="J30" s="21" t="e">
        <f>INDEX(Survey!AU:AU, MATCH(Survey!$A30, Hidden!$A:$A, 0))</f>
        <v>#N/A</v>
      </c>
      <c r="K30" s="21" t="e">
        <f>INDEX(Survey!AV:AV, MATCH(Survey!$A30, Hidden!$A:$A, 0))</f>
        <v>#N/A</v>
      </c>
      <c r="L30" s="21" t="e">
        <f>INDEX(Survey!AW:AW, MATCH(Survey!$A30, Hidden!$A:$A, 0))</f>
        <v>#N/A</v>
      </c>
      <c r="M30" s="21" t="e">
        <f>INDEX(Survey!AX:AX, MATCH(Survey!$A30, Hidden!$A:$A, 0))</f>
        <v>#N/A</v>
      </c>
      <c r="N30" s="21" t="e">
        <f>INDEX(Survey!AY:AY, MATCH(Survey!$A30, Hidden!$A:$A, 0))</f>
        <v>#N/A</v>
      </c>
      <c r="O30" s="21" t="e">
        <f>INDEX(Survey!AZ:AZ, MATCH(Survey!$A30, Hidden!$A:$A, 0))</f>
        <v>#N/A</v>
      </c>
      <c r="P30" s="21" t="e">
        <f>INDEX(Survey!BA:BA, MATCH(Survey!$A30, Hidden!$A:$A, 0))</f>
        <v>#N/A</v>
      </c>
      <c r="Q30" s="21" t="e">
        <f t="shared" si="1"/>
        <v>#N/A</v>
      </c>
    </row>
    <row r="31" spans="1:17" x14ac:dyDescent="0.3">
      <c r="A31" s="23" t="e">
        <f>IF(#REF!&gt;0,#REF!, "")</f>
        <v>#REF!</v>
      </c>
      <c r="B31" s="20" t="e">
        <f>IF(#REF!&gt;0,#REF!, "")</f>
        <v>#REF!</v>
      </c>
      <c r="C31" s="20" t="e">
        <f>IF(#REF!&gt;0,#REF!, "")</f>
        <v>#REF!</v>
      </c>
      <c r="D31" s="20" t="e">
        <f>IF(#REF!&gt;0,#REF!, "")</f>
        <v>#REF!</v>
      </c>
      <c r="E31" s="20" t="e">
        <f>IF(#REF!&gt;0,#REF!, "")</f>
        <v>#REF!</v>
      </c>
      <c r="F31" s="20" t="e">
        <f>IF(#REF!&gt;0,#REF!, "")</f>
        <v>#REF!</v>
      </c>
      <c r="G31" s="20" t="e">
        <f>IF(#REF!&gt;0,#REF!, "")</f>
        <v>#REF!</v>
      </c>
      <c r="H31" s="20" t="e">
        <f>IF(#REF!&gt;0,#REF!, "")</f>
        <v>#REF!</v>
      </c>
      <c r="I31" s="20" t="e">
        <f>IF(#REF!&gt;0, (SUM(B31:H31)), "")</f>
        <v>#REF!</v>
      </c>
      <c r="J31" s="21" t="e">
        <f>INDEX(Survey!AU:AU, MATCH(Survey!$A31, Hidden!$A:$A, 0))</f>
        <v>#N/A</v>
      </c>
      <c r="K31" s="21" t="e">
        <f>INDEX(Survey!AV:AV, MATCH(Survey!$A31, Hidden!$A:$A, 0))</f>
        <v>#N/A</v>
      </c>
      <c r="L31" s="21" t="e">
        <f>INDEX(Survey!AW:AW, MATCH(Survey!$A31, Hidden!$A:$A, 0))</f>
        <v>#N/A</v>
      </c>
      <c r="M31" s="21" t="e">
        <f>INDEX(Survey!AX:AX, MATCH(Survey!$A31, Hidden!$A:$A, 0))</f>
        <v>#N/A</v>
      </c>
      <c r="N31" s="21" t="e">
        <f>INDEX(Survey!AY:AY, MATCH(Survey!$A31, Hidden!$A:$A, 0))</f>
        <v>#N/A</v>
      </c>
      <c r="O31" s="21" t="e">
        <f>INDEX(Survey!AZ:AZ, MATCH(Survey!$A31, Hidden!$A:$A, 0))</f>
        <v>#N/A</v>
      </c>
      <c r="P31" s="21" t="e">
        <f>INDEX(Survey!BA:BA, MATCH(Survey!$A31, Hidden!$A:$A, 0))</f>
        <v>#N/A</v>
      </c>
      <c r="Q31" s="21" t="e">
        <f t="shared" si="1"/>
        <v>#N/A</v>
      </c>
    </row>
    <row r="32" spans="1:17" x14ac:dyDescent="0.3">
      <c r="A32" s="23" t="e">
        <f>IF(#REF!&gt;0,#REF!, "")</f>
        <v>#REF!</v>
      </c>
      <c r="B32" s="20" t="e">
        <f>IF(#REF!&gt;0,#REF!, "")</f>
        <v>#REF!</v>
      </c>
      <c r="C32" s="20" t="e">
        <f>IF(#REF!&gt;0,#REF!, "")</f>
        <v>#REF!</v>
      </c>
      <c r="D32" s="20" t="e">
        <f>IF(#REF!&gt;0,#REF!, "")</f>
        <v>#REF!</v>
      </c>
      <c r="E32" s="20" t="e">
        <f>IF(#REF!&gt;0,#REF!, "")</f>
        <v>#REF!</v>
      </c>
      <c r="F32" s="20" t="e">
        <f>IF(#REF!&gt;0,#REF!, "")</f>
        <v>#REF!</v>
      </c>
      <c r="G32" s="20" t="e">
        <f>IF(#REF!&gt;0,#REF!, "")</f>
        <v>#REF!</v>
      </c>
      <c r="H32" s="20" t="e">
        <f>IF(#REF!&gt;0,#REF!, "")</f>
        <v>#REF!</v>
      </c>
      <c r="I32" s="20" t="e">
        <f>IF(#REF!&gt;0, (SUM(B32:H32)), "")</f>
        <v>#REF!</v>
      </c>
      <c r="J32" s="21" t="e">
        <f>INDEX(Survey!AU:AU, MATCH(Survey!$A32, Hidden!$A:$A, 0))</f>
        <v>#N/A</v>
      </c>
      <c r="K32" s="21" t="e">
        <f>INDEX(Survey!AV:AV, MATCH(Survey!$A32, Hidden!$A:$A, 0))</f>
        <v>#N/A</v>
      </c>
      <c r="L32" s="21" t="e">
        <f>INDEX(Survey!AW:AW, MATCH(Survey!$A32, Hidden!$A:$A, 0))</f>
        <v>#N/A</v>
      </c>
      <c r="M32" s="21" t="e">
        <f>INDEX(Survey!AX:AX, MATCH(Survey!$A32, Hidden!$A:$A, 0))</f>
        <v>#N/A</v>
      </c>
      <c r="N32" s="21" t="e">
        <f>INDEX(Survey!AY:AY, MATCH(Survey!$A32, Hidden!$A:$A, 0))</f>
        <v>#N/A</v>
      </c>
      <c r="O32" s="21" t="e">
        <f>INDEX(Survey!AZ:AZ, MATCH(Survey!$A32, Hidden!$A:$A, 0))</f>
        <v>#N/A</v>
      </c>
      <c r="P32" s="21" t="e">
        <f>INDEX(Survey!BA:BA, MATCH(Survey!$A32, Hidden!$A:$A, 0))</f>
        <v>#N/A</v>
      </c>
      <c r="Q32" s="21" t="e">
        <f t="shared" si="1"/>
        <v>#N/A</v>
      </c>
    </row>
    <row r="33" spans="1:17" x14ac:dyDescent="0.3">
      <c r="A33" s="23" t="e">
        <f>IF(#REF!&gt;0,#REF!, "")</f>
        <v>#REF!</v>
      </c>
      <c r="B33" s="20" t="e">
        <f>IF(#REF!&gt;0,#REF!, "")</f>
        <v>#REF!</v>
      </c>
      <c r="C33" s="20" t="e">
        <f>IF(#REF!&gt;0,#REF!, "")</f>
        <v>#REF!</v>
      </c>
      <c r="D33" s="20" t="e">
        <f>IF(#REF!&gt;0,#REF!, "")</f>
        <v>#REF!</v>
      </c>
      <c r="E33" s="20" t="e">
        <f>IF(#REF!&gt;0,#REF!, "")</f>
        <v>#REF!</v>
      </c>
      <c r="F33" s="20" t="e">
        <f>IF(#REF!&gt;0,#REF!, "")</f>
        <v>#REF!</v>
      </c>
      <c r="G33" s="20" t="e">
        <f>IF(#REF!&gt;0,#REF!, "")</f>
        <v>#REF!</v>
      </c>
      <c r="H33" s="20" t="e">
        <f>IF(#REF!&gt;0,#REF!, "")</f>
        <v>#REF!</v>
      </c>
      <c r="I33" s="20" t="e">
        <f>IF(#REF!&gt;0, (SUM(B33:H33)), "")</f>
        <v>#REF!</v>
      </c>
      <c r="J33" s="21" t="e">
        <f>INDEX(Survey!AU:AU, MATCH(Survey!$A33, Hidden!$A:$A, 0))</f>
        <v>#N/A</v>
      </c>
      <c r="K33" s="21" t="e">
        <f>INDEX(Survey!AV:AV, MATCH(Survey!$A33, Hidden!$A:$A, 0))</f>
        <v>#N/A</v>
      </c>
      <c r="L33" s="21" t="e">
        <f>INDEX(Survey!AW:AW, MATCH(Survey!$A33, Hidden!$A:$A, 0))</f>
        <v>#N/A</v>
      </c>
      <c r="M33" s="21" t="e">
        <f>INDEX(Survey!AX:AX, MATCH(Survey!$A33, Hidden!$A:$A, 0))</f>
        <v>#N/A</v>
      </c>
      <c r="N33" s="21" t="e">
        <f>INDEX(Survey!AY:AY, MATCH(Survey!$A33, Hidden!$A:$A, 0))</f>
        <v>#N/A</v>
      </c>
      <c r="O33" s="21" t="e">
        <f>INDEX(Survey!AZ:AZ, MATCH(Survey!$A33, Hidden!$A:$A, 0))</f>
        <v>#N/A</v>
      </c>
      <c r="P33" s="21" t="e">
        <f>INDEX(Survey!BA:BA, MATCH(Survey!$A33, Hidden!$A:$A, 0))</f>
        <v>#N/A</v>
      </c>
      <c r="Q33" s="21" t="e">
        <f t="shared" si="1"/>
        <v>#N/A</v>
      </c>
    </row>
    <row r="34" spans="1:17" x14ac:dyDescent="0.3">
      <c r="A34" s="23" t="e">
        <f>IF(#REF!&gt;0,#REF!, "")</f>
        <v>#REF!</v>
      </c>
      <c r="B34" s="20" t="e">
        <f>IF(#REF!&gt;0,#REF!, "")</f>
        <v>#REF!</v>
      </c>
      <c r="C34" s="20" t="e">
        <f>IF(#REF!&gt;0,#REF!, "")</f>
        <v>#REF!</v>
      </c>
      <c r="D34" s="20" t="e">
        <f>IF(#REF!&gt;0,#REF!, "")</f>
        <v>#REF!</v>
      </c>
      <c r="E34" s="20" t="e">
        <f>IF(#REF!&gt;0,#REF!, "")</f>
        <v>#REF!</v>
      </c>
      <c r="F34" s="20" t="e">
        <f>IF(#REF!&gt;0,#REF!, "")</f>
        <v>#REF!</v>
      </c>
      <c r="G34" s="20" t="e">
        <f>IF(#REF!&gt;0,#REF!, "")</f>
        <v>#REF!</v>
      </c>
      <c r="H34" s="20" t="e">
        <f>IF(#REF!&gt;0,#REF!, "")</f>
        <v>#REF!</v>
      </c>
      <c r="I34" s="20" t="e">
        <f>IF(#REF!&gt;0, (SUM(B34:H34)), "")</f>
        <v>#REF!</v>
      </c>
      <c r="J34" s="21" t="e">
        <f>INDEX(Survey!AU:AU, MATCH(Survey!$A34, Hidden!$A:$A, 0))</f>
        <v>#N/A</v>
      </c>
      <c r="K34" s="21" t="e">
        <f>INDEX(Survey!AV:AV, MATCH(Survey!$A34, Hidden!$A:$A, 0))</f>
        <v>#N/A</v>
      </c>
      <c r="L34" s="21" t="e">
        <f>INDEX(Survey!AW:AW, MATCH(Survey!$A34, Hidden!$A:$A, 0))</f>
        <v>#N/A</v>
      </c>
      <c r="M34" s="21" t="e">
        <f>INDEX(Survey!AX:AX, MATCH(Survey!$A34, Hidden!$A:$A, 0))</f>
        <v>#N/A</v>
      </c>
      <c r="N34" s="21" t="e">
        <f>INDEX(Survey!AY:AY, MATCH(Survey!$A34, Hidden!$A:$A, 0))</f>
        <v>#N/A</v>
      </c>
      <c r="O34" s="21" t="e">
        <f>INDEX(Survey!AZ:AZ, MATCH(Survey!$A34, Hidden!$A:$A, 0))</f>
        <v>#N/A</v>
      </c>
      <c r="P34" s="21" t="e">
        <f>INDEX(Survey!BA:BA, MATCH(Survey!$A34, Hidden!$A:$A, 0))</f>
        <v>#N/A</v>
      </c>
      <c r="Q34" s="21" t="e">
        <f t="shared" si="1"/>
        <v>#N/A</v>
      </c>
    </row>
    <row r="35" spans="1:17" x14ac:dyDescent="0.3">
      <c r="A35" s="23" t="e">
        <f>IF(#REF!&gt;0,#REF!, "")</f>
        <v>#REF!</v>
      </c>
      <c r="B35" s="20" t="e">
        <f>IF(#REF!&gt;0,#REF!, "")</f>
        <v>#REF!</v>
      </c>
      <c r="C35" s="20" t="e">
        <f>IF(#REF!&gt;0,#REF!, "")</f>
        <v>#REF!</v>
      </c>
      <c r="D35" s="20" t="e">
        <f>IF(#REF!&gt;0,#REF!, "")</f>
        <v>#REF!</v>
      </c>
      <c r="E35" s="20" t="e">
        <f>IF(#REF!&gt;0,#REF!, "")</f>
        <v>#REF!</v>
      </c>
      <c r="F35" s="20" t="e">
        <f>IF(#REF!&gt;0,#REF!, "")</f>
        <v>#REF!</v>
      </c>
      <c r="G35" s="20" t="e">
        <f>IF(#REF!&gt;0,#REF!, "")</f>
        <v>#REF!</v>
      </c>
      <c r="H35" s="20" t="e">
        <f>IF(#REF!&gt;0,#REF!, "")</f>
        <v>#REF!</v>
      </c>
      <c r="I35" s="20" t="e">
        <f>IF(#REF!&gt;0, (SUM(B35:H35)), "")</f>
        <v>#REF!</v>
      </c>
      <c r="J35" s="21" t="e">
        <f>INDEX(Survey!AU:AU, MATCH(Survey!$A35, Hidden!$A:$A, 0))</f>
        <v>#N/A</v>
      </c>
      <c r="K35" s="21" t="e">
        <f>INDEX(Survey!AV:AV, MATCH(Survey!$A35, Hidden!$A:$A, 0))</f>
        <v>#N/A</v>
      </c>
      <c r="L35" s="21" t="e">
        <f>INDEX(Survey!AW:AW, MATCH(Survey!$A35, Hidden!$A:$A, 0))</f>
        <v>#N/A</v>
      </c>
      <c r="M35" s="21" t="e">
        <f>INDEX(Survey!AX:AX, MATCH(Survey!$A35, Hidden!$A:$A, 0))</f>
        <v>#N/A</v>
      </c>
      <c r="N35" s="21" t="e">
        <f>INDEX(Survey!AY:AY, MATCH(Survey!$A35, Hidden!$A:$A, 0))</f>
        <v>#N/A</v>
      </c>
      <c r="O35" s="21" t="e">
        <f>INDEX(Survey!AZ:AZ, MATCH(Survey!$A35, Hidden!$A:$A, 0))</f>
        <v>#N/A</v>
      </c>
      <c r="P35" s="21" t="e">
        <f>INDEX(Survey!BA:BA, MATCH(Survey!$A35, Hidden!$A:$A, 0))</f>
        <v>#N/A</v>
      </c>
      <c r="Q35" s="21" t="e">
        <f t="shared" si="1"/>
        <v>#N/A</v>
      </c>
    </row>
    <row r="36" spans="1:17" x14ac:dyDescent="0.3">
      <c r="A36" s="23" t="e">
        <f>IF(#REF!&gt;0,#REF!, "")</f>
        <v>#REF!</v>
      </c>
      <c r="B36" s="20" t="e">
        <f>IF(#REF!&gt;0,#REF!, "")</f>
        <v>#REF!</v>
      </c>
      <c r="C36" s="20" t="e">
        <f>IF(#REF!&gt;0,#REF!, "")</f>
        <v>#REF!</v>
      </c>
      <c r="D36" s="20" t="e">
        <f>IF(#REF!&gt;0,#REF!, "")</f>
        <v>#REF!</v>
      </c>
      <c r="E36" s="20" t="e">
        <f>IF(#REF!&gt;0,#REF!, "")</f>
        <v>#REF!</v>
      </c>
      <c r="F36" s="20" t="e">
        <f>IF(#REF!&gt;0,#REF!, "")</f>
        <v>#REF!</v>
      </c>
      <c r="G36" s="20" t="e">
        <f>IF(#REF!&gt;0,#REF!, "")</f>
        <v>#REF!</v>
      </c>
      <c r="H36" s="20" t="e">
        <f>IF(#REF!&gt;0,#REF!, "")</f>
        <v>#REF!</v>
      </c>
      <c r="I36" s="20" t="e">
        <f>IF(#REF!&gt;0, (SUM(B36:H36)), "")</f>
        <v>#REF!</v>
      </c>
      <c r="J36" s="21" t="e">
        <f>INDEX(Survey!AU:AU, MATCH(Survey!$A36, Hidden!$A:$A, 0))</f>
        <v>#N/A</v>
      </c>
      <c r="K36" s="21" t="e">
        <f>INDEX(Survey!AV:AV, MATCH(Survey!$A36, Hidden!$A:$A, 0))</f>
        <v>#N/A</v>
      </c>
      <c r="L36" s="21" t="e">
        <f>INDEX(Survey!AW:AW, MATCH(Survey!$A36, Hidden!$A:$A, 0))</f>
        <v>#N/A</v>
      </c>
      <c r="M36" s="21" t="e">
        <f>INDEX(Survey!AX:AX, MATCH(Survey!$A36, Hidden!$A:$A, 0))</f>
        <v>#N/A</v>
      </c>
      <c r="N36" s="21" t="e">
        <f>INDEX(Survey!AY:AY, MATCH(Survey!$A36, Hidden!$A:$A, 0))</f>
        <v>#N/A</v>
      </c>
      <c r="O36" s="21" t="e">
        <f>INDEX(Survey!AZ:AZ, MATCH(Survey!$A36, Hidden!$A:$A, 0))</f>
        <v>#N/A</v>
      </c>
      <c r="P36" s="21" t="e">
        <f>INDEX(Survey!BA:BA, MATCH(Survey!$A36, Hidden!$A:$A, 0))</f>
        <v>#N/A</v>
      </c>
      <c r="Q36" s="21" t="e">
        <f t="shared" si="1"/>
        <v>#N/A</v>
      </c>
    </row>
    <row r="37" spans="1:17" x14ac:dyDescent="0.3">
      <c r="A37" s="23" t="e">
        <f>IF(#REF!&gt;0,#REF!, "")</f>
        <v>#REF!</v>
      </c>
      <c r="B37" s="20" t="e">
        <f>IF(#REF!&gt;0,#REF!, "")</f>
        <v>#REF!</v>
      </c>
      <c r="C37" s="20" t="e">
        <f>IF(#REF!&gt;0,#REF!, "")</f>
        <v>#REF!</v>
      </c>
      <c r="D37" s="20" t="e">
        <f>IF(#REF!&gt;0,#REF!, "")</f>
        <v>#REF!</v>
      </c>
      <c r="E37" s="20" t="e">
        <f>IF(#REF!&gt;0,#REF!, "")</f>
        <v>#REF!</v>
      </c>
      <c r="F37" s="20" t="e">
        <f>IF(#REF!&gt;0,#REF!, "")</f>
        <v>#REF!</v>
      </c>
      <c r="G37" s="20" t="e">
        <f>IF(#REF!&gt;0,#REF!, "")</f>
        <v>#REF!</v>
      </c>
      <c r="H37" s="20" t="e">
        <f>IF(#REF!&gt;0,#REF!, "")</f>
        <v>#REF!</v>
      </c>
      <c r="I37" s="20" t="e">
        <f>IF(#REF!&gt;0, (SUM(B37:H37)), "")</f>
        <v>#REF!</v>
      </c>
      <c r="J37" s="21" t="e">
        <f>INDEX(Survey!AU:AU, MATCH(Survey!$A37, Hidden!$A:$A, 0))</f>
        <v>#N/A</v>
      </c>
      <c r="K37" s="21" t="e">
        <f>INDEX(Survey!AV:AV, MATCH(Survey!$A37, Hidden!$A:$A, 0))</f>
        <v>#N/A</v>
      </c>
      <c r="L37" s="21" t="e">
        <f>INDEX(Survey!AW:AW, MATCH(Survey!$A37, Hidden!$A:$A, 0))</f>
        <v>#N/A</v>
      </c>
      <c r="M37" s="21" t="e">
        <f>INDEX(Survey!AX:AX, MATCH(Survey!$A37, Hidden!$A:$A, 0))</f>
        <v>#N/A</v>
      </c>
      <c r="N37" s="21" t="e">
        <f>INDEX(Survey!AY:AY, MATCH(Survey!$A37, Hidden!$A:$A, 0))</f>
        <v>#N/A</v>
      </c>
      <c r="O37" s="21" t="e">
        <f>INDEX(Survey!AZ:AZ, MATCH(Survey!$A37, Hidden!$A:$A, 0))</f>
        <v>#N/A</v>
      </c>
      <c r="P37" s="21" t="e">
        <f>INDEX(Survey!BA:BA, MATCH(Survey!$A37, Hidden!$A:$A, 0))</f>
        <v>#N/A</v>
      </c>
      <c r="Q37" s="21" t="e">
        <f t="shared" si="1"/>
        <v>#N/A</v>
      </c>
    </row>
    <row r="38" spans="1:17" x14ac:dyDescent="0.3">
      <c r="A38" s="23" t="e">
        <f>IF(#REF!&gt;0,#REF!, "")</f>
        <v>#REF!</v>
      </c>
      <c r="B38" s="20" t="e">
        <f>IF(#REF!&gt;0,#REF!, "")</f>
        <v>#REF!</v>
      </c>
      <c r="C38" s="20" t="e">
        <f>IF(#REF!&gt;0,#REF!, "")</f>
        <v>#REF!</v>
      </c>
      <c r="D38" s="20" t="e">
        <f>IF(#REF!&gt;0,#REF!, "")</f>
        <v>#REF!</v>
      </c>
      <c r="E38" s="20" t="e">
        <f>IF(#REF!&gt;0,#REF!, "")</f>
        <v>#REF!</v>
      </c>
      <c r="F38" s="20" t="e">
        <f>IF(#REF!&gt;0,#REF!, "")</f>
        <v>#REF!</v>
      </c>
      <c r="G38" s="20" t="e">
        <f>IF(#REF!&gt;0,#REF!, "")</f>
        <v>#REF!</v>
      </c>
      <c r="H38" s="20" t="e">
        <f>IF(#REF!&gt;0,#REF!, "")</f>
        <v>#REF!</v>
      </c>
      <c r="I38" s="20" t="e">
        <f>IF(#REF!&gt;0, (SUM(B38:H38)), "")</f>
        <v>#REF!</v>
      </c>
      <c r="J38" s="21" t="e">
        <f>INDEX(Survey!AU:AU, MATCH(Survey!$A38, Hidden!$A:$A, 0))</f>
        <v>#N/A</v>
      </c>
      <c r="K38" s="21" t="e">
        <f>INDEX(Survey!AV:AV, MATCH(Survey!$A38, Hidden!$A:$A, 0))</f>
        <v>#N/A</v>
      </c>
      <c r="L38" s="21" t="e">
        <f>INDEX(Survey!AW:AW, MATCH(Survey!$A38, Hidden!$A:$A, 0))</f>
        <v>#N/A</v>
      </c>
      <c r="M38" s="21" t="e">
        <f>INDEX(Survey!AX:AX, MATCH(Survey!$A38, Hidden!$A:$A, 0))</f>
        <v>#N/A</v>
      </c>
      <c r="N38" s="21" t="e">
        <f>INDEX(Survey!AY:AY, MATCH(Survey!$A38, Hidden!$A:$A, 0))</f>
        <v>#N/A</v>
      </c>
      <c r="O38" s="21" t="e">
        <f>INDEX(Survey!AZ:AZ, MATCH(Survey!$A38, Hidden!$A:$A, 0))</f>
        <v>#N/A</v>
      </c>
      <c r="P38" s="21" t="e">
        <f>INDEX(Survey!BA:BA, MATCH(Survey!$A38, Hidden!$A:$A, 0))</f>
        <v>#N/A</v>
      </c>
      <c r="Q38" s="21" t="e">
        <f t="shared" si="1"/>
        <v>#N/A</v>
      </c>
    </row>
    <row r="39" spans="1:17" x14ac:dyDescent="0.3">
      <c r="A39" s="23" t="e">
        <f>IF(#REF!&gt;0,#REF!, "")</f>
        <v>#REF!</v>
      </c>
      <c r="B39" s="20" t="e">
        <f>IF(#REF!&gt;0,#REF!, "")</f>
        <v>#REF!</v>
      </c>
      <c r="C39" s="20" t="e">
        <f>IF(#REF!&gt;0,#REF!, "")</f>
        <v>#REF!</v>
      </c>
      <c r="D39" s="20" t="e">
        <f>IF(#REF!&gt;0,#REF!, "")</f>
        <v>#REF!</v>
      </c>
      <c r="E39" s="20" t="e">
        <f>IF(#REF!&gt;0,#REF!, "")</f>
        <v>#REF!</v>
      </c>
      <c r="F39" s="20" t="e">
        <f>IF(#REF!&gt;0,#REF!, "")</f>
        <v>#REF!</v>
      </c>
      <c r="G39" s="20" t="e">
        <f>IF(#REF!&gt;0,#REF!, "")</f>
        <v>#REF!</v>
      </c>
      <c r="H39" s="20" t="e">
        <f>IF(#REF!&gt;0,#REF!, "")</f>
        <v>#REF!</v>
      </c>
      <c r="I39" s="20" t="e">
        <f>IF(#REF!&gt;0, (SUM(B39:H39)), "")</f>
        <v>#REF!</v>
      </c>
      <c r="J39" s="21" t="e">
        <f>INDEX(Survey!AU:AU, MATCH(Survey!$A39, Hidden!$A:$A, 0))</f>
        <v>#N/A</v>
      </c>
      <c r="K39" s="21" t="e">
        <f>INDEX(Survey!AV:AV, MATCH(Survey!$A39, Hidden!$A:$A, 0))</f>
        <v>#N/A</v>
      </c>
      <c r="L39" s="21" t="e">
        <f>INDEX(Survey!AW:AW, MATCH(Survey!$A39, Hidden!$A:$A, 0))</f>
        <v>#N/A</v>
      </c>
      <c r="M39" s="21" t="e">
        <f>INDEX(Survey!AX:AX, MATCH(Survey!$A39, Hidden!$A:$A, 0))</f>
        <v>#N/A</v>
      </c>
      <c r="N39" s="21" t="e">
        <f>INDEX(Survey!AY:AY, MATCH(Survey!$A39, Hidden!$A:$A, 0))</f>
        <v>#N/A</v>
      </c>
      <c r="O39" s="21" t="e">
        <f>INDEX(Survey!AZ:AZ, MATCH(Survey!$A39, Hidden!$A:$A, 0))</f>
        <v>#N/A</v>
      </c>
      <c r="P39" s="21" t="e">
        <f>INDEX(Survey!BA:BA, MATCH(Survey!$A39, Hidden!$A:$A, 0))</f>
        <v>#N/A</v>
      </c>
      <c r="Q39" s="21" t="e">
        <f t="shared" si="1"/>
        <v>#N/A</v>
      </c>
    </row>
    <row r="40" spans="1:17" x14ac:dyDescent="0.3">
      <c r="A40" s="23" t="e">
        <f>IF(#REF!&gt;0,#REF!, "")</f>
        <v>#REF!</v>
      </c>
      <c r="B40" s="20" t="e">
        <f>IF(#REF!&gt;0,#REF!, "")</f>
        <v>#REF!</v>
      </c>
      <c r="C40" s="20" t="e">
        <f>IF(#REF!&gt;0,#REF!, "")</f>
        <v>#REF!</v>
      </c>
      <c r="D40" s="20" t="e">
        <f>IF(#REF!&gt;0,#REF!, "")</f>
        <v>#REF!</v>
      </c>
      <c r="E40" s="20" t="e">
        <f>IF(#REF!&gt;0,#REF!, "")</f>
        <v>#REF!</v>
      </c>
      <c r="F40" s="20" t="e">
        <f>IF(#REF!&gt;0,#REF!, "")</f>
        <v>#REF!</v>
      </c>
      <c r="G40" s="20" t="e">
        <f>IF(#REF!&gt;0,#REF!, "")</f>
        <v>#REF!</v>
      </c>
      <c r="H40" s="20" t="e">
        <f>IF(#REF!&gt;0,#REF!, "")</f>
        <v>#REF!</v>
      </c>
      <c r="I40" s="20" t="e">
        <f>IF(#REF!&gt;0, (SUM(B40:H40)), "")</f>
        <v>#REF!</v>
      </c>
      <c r="J40" s="21" t="e">
        <f>INDEX(Survey!AU:AU, MATCH(Survey!$A40, Hidden!$A:$A, 0))</f>
        <v>#N/A</v>
      </c>
      <c r="K40" s="21" t="e">
        <f>INDEX(Survey!AV:AV, MATCH(Survey!$A40, Hidden!$A:$A, 0))</f>
        <v>#N/A</v>
      </c>
      <c r="L40" s="21" t="e">
        <f>INDEX(Survey!AW:AW, MATCH(Survey!$A40, Hidden!$A:$A, 0))</f>
        <v>#N/A</v>
      </c>
      <c r="M40" s="21" t="e">
        <f>INDEX(Survey!AX:AX, MATCH(Survey!$A40, Hidden!$A:$A, 0))</f>
        <v>#N/A</v>
      </c>
      <c r="N40" s="21" t="e">
        <f>INDEX(Survey!AY:AY, MATCH(Survey!$A40, Hidden!$A:$A, 0))</f>
        <v>#N/A</v>
      </c>
      <c r="O40" s="21" t="e">
        <f>INDEX(Survey!AZ:AZ, MATCH(Survey!$A40, Hidden!$A:$A, 0))</f>
        <v>#N/A</v>
      </c>
      <c r="P40" s="21" t="e">
        <f>INDEX(Survey!BA:BA, MATCH(Survey!$A40, Hidden!$A:$A, 0))</f>
        <v>#N/A</v>
      </c>
      <c r="Q40" s="21" t="e">
        <f t="shared" si="1"/>
        <v>#N/A</v>
      </c>
    </row>
    <row r="41" spans="1:17" x14ac:dyDescent="0.3">
      <c r="A41" s="23" t="e">
        <f>IF(#REF!&gt;0,#REF!, "")</f>
        <v>#REF!</v>
      </c>
      <c r="B41" s="20" t="e">
        <f>IF(#REF!&gt;0,#REF!, "")</f>
        <v>#REF!</v>
      </c>
      <c r="C41" s="20" t="e">
        <f>IF(#REF!&gt;0,#REF!, "")</f>
        <v>#REF!</v>
      </c>
      <c r="D41" s="20" t="e">
        <f>IF(#REF!&gt;0,#REF!, "")</f>
        <v>#REF!</v>
      </c>
      <c r="E41" s="20" t="e">
        <f>IF(#REF!&gt;0,#REF!, "")</f>
        <v>#REF!</v>
      </c>
      <c r="F41" s="20" t="e">
        <f>IF(#REF!&gt;0,#REF!, "")</f>
        <v>#REF!</v>
      </c>
      <c r="G41" s="20" t="e">
        <f>IF(#REF!&gt;0,#REF!, "")</f>
        <v>#REF!</v>
      </c>
      <c r="H41" s="20" t="e">
        <f>IF(#REF!&gt;0,#REF!, "")</f>
        <v>#REF!</v>
      </c>
      <c r="I41" s="20" t="e">
        <f>IF(#REF!&gt;0, (SUM(B41:H41)), "")</f>
        <v>#REF!</v>
      </c>
      <c r="J41" s="21" t="e">
        <f>INDEX(Survey!AU:AU, MATCH(Survey!$A41, Hidden!$A:$A, 0))</f>
        <v>#N/A</v>
      </c>
      <c r="K41" s="21" t="e">
        <f>INDEX(Survey!AV:AV, MATCH(Survey!$A41, Hidden!$A:$A, 0))</f>
        <v>#N/A</v>
      </c>
      <c r="L41" s="21" t="e">
        <f>INDEX(Survey!AW:AW, MATCH(Survey!$A41, Hidden!$A:$A, 0))</f>
        <v>#N/A</v>
      </c>
      <c r="M41" s="21" t="e">
        <f>INDEX(Survey!AX:AX, MATCH(Survey!$A41, Hidden!$A:$A, 0))</f>
        <v>#N/A</v>
      </c>
      <c r="N41" s="21" t="e">
        <f>INDEX(Survey!AY:AY, MATCH(Survey!$A41, Hidden!$A:$A, 0))</f>
        <v>#N/A</v>
      </c>
      <c r="O41" s="21" t="e">
        <f>INDEX(Survey!AZ:AZ, MATCH(Survey!$A41, Hidden!$A:$A, 0))</f>
        <v>#N/A</v>
      </c>
      <c r="P41" s="21" t="e">
        <f>INDEX(Survey!BA:BA, MATCH(Survey!$A41, Hidden!$A:$A, 0))</f>
        <v>#N/A</v>
      </c>
      <c r="Q41" s="21" t="e">
        <f t="shared" si="1"/>
        <v>#N/A</v>
      </c>
    </row>
    <row r="42" spans="1:17" x14ac:dyDescent="0.3">
      <c r="A42" s="23" t="e">
        <f>IF(#REF!&gt;0,#REF!, "")</f>
        <v>#REF!</v>
      </c>
      <c r="B42" s="20" t="e">
        <f>IF(#REF!&gt;0,#REF!, "")</f>
        <v>#REF!</v>
      </c>
      <c r="C42" s="20" t="e">
        <f>IF(#REF!&gt;0,#REF!, "")</f>
        <v>#REF!</v>
      </c>
      <c r="D42" s="20" t="e">
        <f>IF(#REF!&gt;0,#REF!, "")</f>
        <v>#REF!</v>
      </c>
      <c r="E42" s="20" t="e">
        <f>IF(#REF!&gt;0,#REF!, "")</f>
        <v>#REF!</v>
      </c>
      <c r="F42" s="20" t="e">
        <f>IF(#REF!&gt;0,#REF!, "")</f>
        <v>#REF!</v>
      </c>
      <c r="G42" s="20" t="e">
        <f>IF(#REF!&gt;0,#REF!, "")</f>
        <v>#REF!</v>
      </c>
      <c r="H42" s="20" t="e">
        <f>IF(#REF!&gt;0,#REF!, "")</f>
        <v>#REF!</v>
      </c>
      <c r="I42" s="20" t="e">
        <f>IF(#REF!&gt;0, (SUM(B42:H42)), "")</f>
        <v>#REF!</v>
      </c>
      <c r="J42" s="21" t="e">
        <f>INDEX(Survey!AU:AU, MATCH(Survey!$A42, Hidden!$A:$A, 0))</f>
        <v>#N/A</v>
      </c>
      <c r="K42" s="21" t="e">
        <f>INDEX(Survey!AV:AV, MATCH(Survey!$A42, Hidden!$A:$A, 0))</f>
        <v>#N/A</v>
      </c>
      <c r="L42" s="21" t="e">
        <f>INDEX(Survey!AW:AW, MATCH(Survey!$A42, Hidden!$A:$A, 0))</f>
        <v>#N/A</v>
      </c>
      <c r="M42" s="21" t="e">
        <f>INDEX(Survey!AX:AX, MATCH(Survey!$A42, Hidden!$A:$A, 0))</f>
        <v>#N/A</v>
      </c>
      <c r="N42" s="21" t="e">
        <f>INDEX(Survey!AY:AY, MATCH(Survey!$A42, Hidden!$A:$A, 0))</f>
        <v>#N/A</v>
      </c>
      <c r="O42" s="21" t="e">
        <f>INDEX(Survey!AZ:AZ, MATCH(Survey!$A42, Hidden!$A:$A, 0))</f>
        <v>#N/A</v>
      </c>
      <c r="P42" s="21" t="e">
        <f>INDEX(Survey!BA:BA, MATCH(Survey!$A42, Hidden!$A:$A, 0))</f>
        <v>#N/A</v>
      </c>
      <c r="Q42" s="21" t="e">
        <f t="shared" si="1"/>
        <v>#N/A</v>
      </c>
    </row>
    <row r="43" spans="1:17" x14ac:dyDescent="0.3">
      <c r="A43" s="23" t="e">
        <f>IF(#REF!&gt;0,#REF!, "")</f>
        <v>#REF!</v>
      </c>
      <c r="B43" s="20" t="e">
        <f>IF(#REF!&gt;0,#REF!, "")</f>
        <v>#REF!</v>
      </c>
      <c r="C43" s="20" t="e">
        <f>IF(#REF!&gt;0,#REF!, "")</f>
        <v>#REF!</v>
      </c>
      <c r="D43" s="20" t="e">
        <f>IF(#REF!&gt;0,#REF!, "")</f>
        <v>#REF!</v>
      </c>
      <c r="E43" s="20" t="e">
        <f>IF(#REF!&gt;0,#REF!, "")</f>
        <v>#REF!</v>
      </c>
      <c r="F43" s="20" t="e">
        <f>IF(#REF!&gt;0,#REF!, "")</f>
        <v>#REF!</v>
      </c>
      <c r="G43" s="20" t="e">
        <f>IF(#REF!&gt;0,#REF!, "")</f>
        <v>#REF!</v>
      </c>
      <c r="H43" s="20" t="e">
        <f>IF(#REF!&gt;0,#REF!, "")</f>
        <v>#REF!</v>
      </c>
      <c r="I43" s="20" t="e">
        <f>IF(#REF!&gt;0, (SUM(B43:H43)), "")</f>
        <v>#REF!</v>
      </c>
      <c r="J43" s="21" t="e">
        <f>INDEX(Survey!AU:AU, MATCH(Survey!$A43, Hidden!$A:$A, 0))</f>
        <v>#N/A</v>
      </c>
      <c r="K43" s="21" t="e">
        <f>INDEX(Survey!AV:AV, MATCH(Survey!$A43, Hidden!$A:$A, 0))</f>
        <v>#N/A</v>
      </c>
      <c r="L43" s="21" t="e">
        <f>INDEX(Survey!AW:AW, MATCH(Survey!$A43, Hidden!$A:$A, 0))</f>
        <v>#N/A</v>
      </c>
      <c r="M43" s="21" t="e">
        <f>INDEX(Survey!AX:AX, MATCH(Survey!$A43, Hidden!$A:$A, 0))</f>
        <v>#N/A</v>
      </c>
      <c r="N43" s="21" t="e">
        <f>INDEX(Survey!AY:AY, MATCH(Survey!$A43, Hidden!$A:$A, 0))</f>
        <v>#N/A</v>
      </c>
      <c r="O43" s="21" t="e">
        <f>INDEX(Survey!AZ:AZ, MATCH(Survey!$A43, Hidden!$A:$A, 0))</f>
        <v>#N/A</v>
      </c>
      <c r="P43" s="21" t="e">
        <f>INDEX(Survey!BA:BA, MATCH(Survey!$A43, Hidden!$A:$A, 0))</f>
        <v>#N/A</v>
      </c>
      <c r="Q43" s="21" t="e">
        <f t="shared" si="1"/>
        <v>#N/A</v>
      </c>
    </row>
    <row r="44" spans="1:17" x14ac:dyDescent="0.3">
      <c r="A44" s="23" t="e">
        <f>IF(#REF!&gt;0,#REF!, "")</f>
        <v>#REF!</v>
      </c>
      <c r="B44" s="20" t="e">
        <f>IF(#REF!&gt;0,#REF!, "")</f>
        <v>#REF!</v>
      </c>
      <c r="C44" s="20" t="e">
        <f>IF(#REF!&gt;0,#REF!, "")</f>
        <v>#REF!</v>
      </c>
      <c r="D44" s="20" t="e">
        <f>IF(#REF!&gt;0,#REF!, "")</f>
        <v>#REF!</v>
      </c>
      <c r="E44" s="20" t="e">
        <f>IF(#REF!&gt;0,#REF!, "")</f>
        <v>#REF!</v>
      </c>
      <c r="F44" s="20" t="e">
        <f>IF(#REF!&gt;0,#REF!, "")</f>
        <v>#REF!</v>
      </c>
      <c r="G44" s="20" t="e">
        <f>IF(#REF!&gt;0,#REF!, "")</f>
        <v>#REF!</v>
      </c>
      <c r="H44" s="20" t="e">
        <f>IF(#REF!&gt;0,#REF!, "")</f>
        <v>#REF!</v>
      </c>
      <c r="I44" s="20" t="e">
        <f>IF(#REF!&gt;0, (SUM(B44:H44)), "")</f>
        <v>#REF!</v>
      </c>
      <c r="J44" s="21" t="e">
        <f>INDEX(Survey!AU:AU, MATCH(Survey!$A44, Hidden!$A:$A, 0))</f>
        <v>#N/A</v>
      </c>
      <c r="K44" s="21" t="e">
        <f>INDEX(Survey!AV:AV, MATCH(Survey!$A44, Hidden!$A:$A, 0))</f>
        <v>#N/A</v>
      </c>
      <c r="L44" s="21" t="e">
        <f>INDEX(Survey!AW:AW, MATCH(Survey!$A44, Hidden!$A:$A, 0))</f>
        <v>#N/A</v>
      </c>
      <c r="M44" s="21" t="e">
        <f>INDEX(Survey!AX:AX, MATCH(Survey!$A44, Hidden!$A:$A, 0))</f>
        <v>#N/A</v>
      </c>
      <c r="N44" s="21" t="e">
        <f>INDEX(Survey!AY:AY, MATCH(Survey!$A44, Hidden!$A:$A, 0))</f>
        <v>#N/A</v>
      </c>
      <c r="O44" s="21" t="e">
        <f>INDEX(Survey!AZ:AZ, MATCH(Survey!$A44, Hidden!$A:$A, 0))</f>
        <v>#N/A</v>
      </c>
      <c r="P44" s="21" t="e">
        <f>INDEX(Survey!BA:BA, MATCH(Survey!$A44, Hidden!$A:$A, 0))</f>
        <v>#N/A</v>
      </c>
      <c r="Q44" s="21" t="e">
        <f t="shared" si="1"/>
        <v>#N/A</v>
      </c>
    </row>
    <row r="45" spans="1:17" x14ac:dyDescent="0.3">
      <c r="A45" s="23" t="e">
        <f>IF(#REF!&gt;0,#REF!, "")</f>
        <v>#REF!</v>
      </c>
      <c r="B45" s="20" t="e">
        <f>IF(#REF!&gt;0,#REF!, "")</f>
        <v>#REF!</v>
      </c>
      <c r="C45" s="20" t="e">
        <f>IF(#REF!&gt;0,#REF!, "")</f>
        <v>#REF!</v>
      </c>
      <c r="D45" s="20" t="e">
        <f>IF(#REF!&gt;0,#REF!, "")</f>
        <v>#REF!</v>
      </c>
      <c r="E45" s="20" t="e">
        <f>IF(#REF!&gt;0,#REF!, "")</f>
        <v>#REF!</v>
      </c>
      <c r="F45" s="20" t="e">
        <f>IF(#REF!&gt;0,#REF!, "")</f>
        <v>#REF!</v>
      </c>
      <c r="G45" s="20" t="e">
        <f>IF(#REF!&gt;0,#REF!, "")</f>
        <v>#REF!</v>
      </c>
      <c r="H45" s="20" t="e">
        <f>IF(#REF!&gt;0,#REF!, "")</f>
        <v>#REF!</v>
      </c>
      <c r="I45" s="20" t="e">
        <f>IF(#REF!&gt;0, (SUM(B45:H45)), "")</f>
        <v>#REF!</v>
      </c>
      <c r="J45" s="21" t="e">
        <f>INDEX(Survey!AU:AU, MATCH(Survey!$A45, Hidden!$A:$A, 0))</f>
        <v>#N/A</v>
      </c>
      <c r="K45" s="21" t="e">
        <f>INDEX(Survey!AV:AV, MATCH(Survey!$A45, Hidden!$A:$A, 0))</f>
        <v>#N/A</v>
      </c>
      <c r="L45" s="21" t="e">
        <f>INDEX(Survey!AW:AW, MATCH(Survey!$A45, Hidden!$A:$A, 0))</f>
        <v>#N/A</v>
      </c>
      <c r="M45" s="21" t="e">
        <f>INDEX(Survey!AX:AX, MATCH(Survey!$A45, Hidden!$A:$A, 0))</f>
        <v>#N/A</v>
      </c>
      <c r="N45" s="21" t="e">
        <f>INDEX(Survey!AY:AY, MATCH(Survey!$A45, Hidden!$A:$A, 0))</f>
        <v>#N/A</v>
      </c>
      <c r="O45" s="21" t="e">
        <f>INDEX(Survey!AZ:AZ, MATCH(Survey!$A45, Hidden!$A:$A, 0))</f>
        <v>#N/A</v>
      </c>
      <c r="P45" s="21" t="e">
        <f>INDEX(Survey!BA:BA, MATCH(Survey!$A45, Hidden!$A:$A, 0))</f>
        <v>#N/A</v>
      </c>
      <c r="Q45" s="21" t="e">
        <f t="shared" si="1"/>
        <v>#N/A</v>
      </c>
    </row>
    <row r="46" spans="1:17" x14ac:dyDescent="0.3">
      <c r="A46" s="23" t="e">
        <f>IF(#REF!&gt;0,#REF!, "")</f>
        <v>#REF!</v>
      </c>
      <c r="B46" s="20" t="e">
        <f>IF(#REF!&gt;0,#REF!, "")</f>
        <v>#REF!</v>
      </c>
      <c r="C46" s="20" t="e">
        <f>IF(#REF!&gt;0,#REF!, "")</f>
        <v>#REF!</v>
      </c>
      <c r="D46" s="20" t="e">
        <f>IF(#REF!&gt;0,#REF!, "")</f>
        <v>#REF!</v>
      </c>
      <c r="E46" s="20" t="e">
        <f>IF(#REF!&gt;0,#REF!, "")</f>
        <v>#REF!</v>
      </c>
      <c r="F46" s="20" t="e">
        <f>IF(#REF!&gt;0,#REF!, "")</f>
        <v>#REF!</v>
      </c>
      <c r="G46" s="20" t="e">
        <f>IF(#REF!&gt;0,#REF!, "")</f>
        <v>#REF!</v>
      </c>
      <c r="H46" s="20" t="e">
        <f>IF(#REF!&gt;0,#REF!, "")</f>
        <v>#REF!</v>
      </c>
      <c r="I46" s="20" t="e">
        <f>IF(#REF!&gt;0, (SUM(B46:H46)), "")</f>
        <v>#REF!</v>
      </c>
      <c r="J46" s="21" t="e">
        <f>INDEX(Survey!AU:AU, MATCH(Survey!$A46, Hidden!$A:$A, 0))</f>
        <v>#N/A</v>
      </c>
      <c r="K46" s="21" t="e">
        <f>INDEX(Survey!AV:AV, MATCH(Survey!$A46, Hidden!$A:$A, 0))</f>
        <v>#N/A</v>
      </c>
      <c r="L46" s="21" t="e">
        <f>INDEX(Survey!AW:AW, MATCH(Survey!$A46, Hidden!$A:$A, 0))</f>
        <v>#N/A</v>
      </c>
      <c r="M46" s="21" t="e">
        <f>INDEX(Survey!AX:AX, MATCH(Survey!$A46, Hidden!$A:$A, 0))</f>
        <v>#N/A</v>
      </c>
      <c r="N46" s="21" t="e">
        <f>INDEX(Survey!AY:AY, MATCH(Survey!$A46, Hidden!$A:$A, 0))</f>
        <v>#N/A</v>
      </c>
      <c r="O46" s="21" t="e">
        <f>INDEX(Survey!AZ:AZ, MATCH(Survey!$A46, Hidden!$A:$A, 0))</f>
        <v>#N/A</v>
      </c>
      <c r="P46" s="21" t="e">
        <f>INDEX(Survey!BA:BA, MATCH(Survey!$A46, Hidden!$A:$A, 0))</f>
        <v>#N/A</v>
      </c>
      <c r="Q46" s="21" t="e">
        <f t="shared" si="1"/>
        <v>#N/A</v>
      </c>
    </row>
    <row r="47" spans="1:17" x14ac:dyDescent="0.3">
      <c r="A47" s="23" t="e">
        <f>IF(#REF!&gt;0,#REF!, "")</f>
        <v>#REF!</v>
      </c>
      <c r="B47" s="20" t="e">
        <f>IF(#REF!&gt;0,#REF!, "")</f>
        <v>#REF!</v>
      </c>
      <c r="C47" s="20" t="e">
        <f>IF(#REF!&gt;0,#REF!, "")</f>
        <v>#REF!</v>
      </c>
      <c r="D47" s="20" t="e">
        <f>IF(#REF!&gt;0,#REF!, "")</f>
        <v>#REF!</v>
      </c>
      <c r="E47" s="20" t="e">
        <f>IF(#REF!&gt;0,#REF!, "")</f>
        <v>#REF!</v>
      </c>
      <c r="F47" s="20" t="e">
        <f>IF(#REF!&gt;0,#REF!, "")</f>
        <v>#REF!</v>
      </c>
      <c r="G47" s="20" t="e">
        <f>IF(#REF!&gt;0,#REF!, "")</f>
        <v>#REF!</v>
      </c>
      <c r="H47" s="20" t="e">
        <f>IF(#REF!&gt;0,#REF!, "")</f>
        <v>#REF!</v>
      </c>
      <c r="I47" s="20" t="e">
        <f>IF(#REF!&gt;0, (SUM(B47:H47)), "")</f>
        <v>#REF!</v>
      </c>
      <c r="J47" s="21" t="e">
        <f>INDEX(Survey!AU:AU, MATCH(Survey!$A47, Hidden!$A:$A, 0))</f>
        <v>#N/A</v>
      </c>
      <c r="K47" s="21" t="e">
        <f>INDEX(Survey!AV:AV, MATCH(Survey!$A47, Hidden!$A:$A, 0))</f>
        <v>#N/A</v>
      </c>
      <c r="L47" s="21" t="e">
        <f>INDEX(Survey!AW:AW, MATCH(Survey!$A47, Hidden!$A:$A, 0))</f>
        <v>#N/A</v>
      </c>
      <c r="M47" s="21" t="e">
        <f>INDEX(Survey!AX:AX, MATCH(Survey!$A47, Hidden!$A:$A, 0))</f>
        <v>#N/A</v>
      </c>
      <c r="N47" s="21" t="e">
        <f>INDEX(Survey!AY:AY, MATCH(Survey!$A47, Hidden!$A:$A, 0))</f>
        <v>#N/A</v>
      </c>
      <c r="O47" s="21" t="e">
        <f>INDEX(Survey!AZ:AZ, MATCH(Survey!$A47, Hidden!$A:$A, 0))</f>
        <v>#N/A</v>
      </c>
      <c r="P47" s="21" t="e">
        <f>INDEX(Survey!BA:BA, MATCH(Survey!$A47, Hidden!$A:$A, 0))</f>
        <v>#N/A</v>
      </c>
      <c r="Q47" s="21" t="e">
        <f t="shared" si="1"/>
        <v>#N/A</v>
      </c>
    </row>
    <row r="48" spans="1:17" x14ac:dyDescent="0.3">
      <c r="A48" s="23" t="e">
        <f>IF(#REF!&gt;0,#REF!, "")</f>
        <v>#REF!</v>
      </c>
      <c r="B48" s="20" t="e">
        <f>IF(#REF!&gt;0,#REF!, "")</f>
        <v>#REF!</v>
      </c>
      <c r="C48" s="20" t="e">
        <f>IF(#REF!&gt;0,#REF!, "")</f>
        <v>#REF!</v>
      </c>
      <c r="D48" s="20" t="e">
        <f>IF(#REF!&gt;0,#REF!, "")</f>
        <v>#REF!</v>
      </c>
      <c r="E48" s="20" t="e">
        <f>IF(#REF!&gt;0,#REF!, "")</f>
        <v>#REF!</v>
      </c>
      <c r="F48" s="20" t="e">
        <f>IF(#REF!&gt;0,#REF!, "")</f>
        <v>#REF!</v>
      </c>
      <c r="G48" s="20" t="e">
        <f>IF(#REF!&gt;0,#REF!, "")</f>
        <v>#REF!</v>
      </c>
      <c r="H48" s="20" t="e">
        <f>IF(#REF!&gt;0,#REF!, "")</f>
        <v>#REF!</v>
      </c>
      <c r="I48" s="20" t="e">
        <f>IF(#REF!&gt;0, (SUM(B48:H48)), "")</f>
        <v>#REF!</v>
      </c>
      <c r="J48" s="21" t="e">
        <f>INDEX(Survey!AU:AU, MATCH(Survey!$A48, Hidden!$A:$A, 0))</f>
        <v>#N/A</v>
      </c>
      <c r="K48" s="21" t="e">
        <f>INDEX(Survey!AV:AV, MATCH(Survey!$A48, Hidden!$A:$A, 0))</f>
        <v>#N/A</v>
      </c>
      <c r="L48" s="21" t="e">
        <f>INDEX(Survey!AW:AW, MATCH(Survey!$A48, Hidden!$A:$A, 0))</f>
        <v>#N/A</v>
      </c>
      <c r="M48" s="21" t="e">
        <f>INDEX(Survey!AX:AX, MATCH(Survey!$A48, Hidden!$A:$A, 0))</f>
        <v>#N/A</v>
      </c>
      <c r="N48" s="21" t="e">
        <f>INDEX(Survey!AY:AY, MATCH(Survey!$A48, Hidden!$A:$A, 0))</f>
        <v>#N/A</v>
      </c>
      <c r="O48" s="21" t="e">
        <f>INDEX(Survey!AZ:AZ, MATCH(Survey!$A48, Hidden!$A:$A, 0))</f>
        <v>#N/A</v>
      </c>
      <c r="P48" s="21" t="e">
        <f>INDEX(Survey!BA:BA, MATCH(Survey!$A48, Hidden!$A:$A, 0))</f>
        <v>#N/A</v>
      </c>
      <c r="Q48" s="21" t="e">
        <f t="shared" si="1"/>
        <v>#N/A</v>
      </c>
    </row>
    <row r="49" spans="1:17" x14ac:dyDescent="0.3">
      <c r="A49" s="23" t="e">
        <f>IF(#REF!&gt;0,#REF!, "")</f>
        <v>#REF!</v>
      </c>
      <c r="B49" s="20" t="e">
        <f>IF(#REF!&gt;0,#REF!, "")</f>
        <v>#REF!</v>
      </c>
      <c r="C49" s="20" t="e">
        <f>IF(#REF!&gt;0,#REF!, "")</f>
        <v>#REF!</v>
      </c>
      <c r="D49" s="20" t="e">
        <f>IF(#REF!&gt;0,#REF!, "")</f>
        <v>#REF!</v>
      </c>
      <c r="E49" s="20" t="e">
        <f>IF(#REF!&gt;0,#REF!, "")</f>
        <v>#REF!</v>
      </c>
      <c r="F49" s="20" t="e">
        <f>IF(#REF!&gt;0,#REF!, "")</f>
        <v>#REF!</v>
      </c>
      <c r="G49" s="20" t="e">
        <f>IF(#REF!&gt;0,#REF!, "")</f>
        <v>#REF!</v>
      </c>
      <c r="H49" s="20" t="e">
        <f>IF(#REF!&gt;0,#REF!, "")</f>
        <v>#REF!</v>
      </c>
      <c r="I49" s="20" t="e">
        <f>IF(#REF!&gt;0, (SUM(B49:H49)), "")</f>
        <v>#REF!</v>
      </c>
      <c r="J49" s="21" t="e">
        <f>INDEX(Survey!AU:AU, MATCH(Survey!$A49, Hidden!$A:$A, 0))</f>
        <v>#N/A</v>
      </c>
      <c r="K49" s="21" t="e">
        <f>INDEX(Survey!AV:AV, MATCH(Survey!$A49, Hidden!$A:$A, 0))</f>
        <v>#N/A</v>
      </c>
      <c r="L49" s="21" t="e">
        <f>INDEX(Survey!AW:AW, MATCH(Survey!$A49, Hidden!$A:$A, 0))</f>
        <v>#N/A</v>
      </c>
      <c r="M49" s="21" t="e">
        <f>INDEX(Survey!AX:AX, MATCH(Survey!$A49, Hidden!$A:$A, 0))</f>
        <v>#N/A</v>
      </c>
      <c r="N49" s="21" t="e">
        <f>INDEX(Survey!AY:AY, MATCH(Survey!$A49, Hidden!$A:$A, 0))</f>
        <v>#N/A</v>
      </c>
      <c r="O49" s="21" t="e">
        <f>INDEX(Survey!AZ:AZ, MATCH(Survey!$A49, Hidden!$A:$A, 0))</f>
        <v>#N/A</v>
      </c>
      <c r="P49" s="21" t="e">
        <f>INDEX(Survey!BA:BA, MATCH(Survey!$A49, Hidden!$A:$A, 0))</f>
        <v>#N/A</v>
      </c>
      <c r="Q49" s="21" t="e">
        <f t="shared" si="1"/>
        <v>#N/A</v>
      </c>
    </row>
    <row r="50" spans="1:17" x14ac:dyDescent="0.3">
      <c r="A50" s="23" t="e">
        <f>IF(#REF!&gt;0,#REF!, "")</f>
        <v>#REF!</v>
      </c>
      <c r="B50" s="20" t="e">
        <f>IF(#REF!&gt;0,#REF!, "")</f>
        <v>#REF!</v>
      </c>
      <c r="C50" s="20" t="e">
        <f>IF(#REF!&gt;0,#REF!, "")</f>
        <v>#REF!</v>
      </c>
      <c r="D50" s="20" t="e">
        <f>IF(#REF!&gt;0,#REF!, "")</f>
        <v>#REF!</v>
      </c>
      <c r="E50" s="20" t="e">
        <f>IF(#REF!&gt;0,#REF!, "")</f>
        <v>#REF!</v>
      </c>
      <c r="F50" s="20" t="e">
        <f>IF(#REF!&gt;0,#REF!, "")</f>
        <v>#REF!</v>
      </c>
      <c r="G50" s="20" t="e">
        <f>IF(#REF!&gt;0,#REF!, "")</f>
        <v>#REF!</v>
      </c>
      <c r="H50" s="20" t="e">
        <f>IF(#REF!&gt;0,#REF!, "")</f>
        <v>#REF!</v>
      </c>
      <c r="I50" s="20" t="e">
        <f>IF(#REF!&gt;0, (SUM(B50:H50)), "")</f>
        <v>#REF!</v>
      </c>
      <c r="J50" s="21" t="e">
        <f>INDEX(Survey!AU:AU, MATCH(Survey!$A50, Hidden!$A:$A, 0))</f>
        <v>#N/A</v>
      </c>
      <c r="K50" s="21" t="e">
        <f>INDEX(Survey!AV:AV, MATCH(Survey!$A50, Hidden!$A:$A, 0))</f>
        <v>#N/A</v>
      </c>
      <c r="L50" s="21" t="e">
        <f>INDEX(Survey!AW:AW, MATCH(Survey!$A50, Hidden!$A:$A, 0))</f>
        <v>#N/A</v>
      </c>
      <c r="M50" s="21" t="e">
        <f>INDEX(Survey!AX:AX, MATCH(Survey!$A50, Hidden!$A:$A, 0))</f>
        <v>#N/A</v>
      </c>
      <c r="N50" s="21" t="e">
        <f>INDEX(Survey!AY:AY, MATCH(Survey!$A50, Hidden!$A:$A, 0))</f>
        <v>#N/A</v>
      </c>
      <c r="O50" s="21" t="e">
        <f>INDEX(Survey!AZ:AZ, MATCH(Survey!$A50, Hidden!$A:$A, 0))</f>
        <v>#N/A</v>
      </c>
      <c r="P50" s="21" t="e">
        <f>INDEX(Survey!BA:BA, MATCH(Survey!$A50, Hidden!$A:$A, 0))</f>
        <v>#N/A</v>
      </c>
      <c r="Q50" s="21" t="e">
        <f t="shared" si="1"/>
        <v>#N/A</v>
      </c>
    </row>
    <row r="51" spans="1:17" x14ac:dyDescent="0.3">
      <c r="A51" s="23" t="e">
        <f>IF(#REF!&gt;0,#REF!, "")</f>
        <v>#REF!</v>
      </c>
      <c r="B51" s="20" t="e">
        <f>IF(#REF!&gt;0,#REF!, "")</f>
        <v>#REF!</v>
      </c>
      <c r="C51" s="20" t="e">
        <f>IF(#REF!&gt;0,#REF!, "")</f>
        <v>#REF!</v>
      </c>
      <c r="D51" s="20" t="e">
        <f>IF(#REF!&gt;0,#REF!, "")</f>
        <v>#REF!</v>
      </c>
      <c r="E51" s="20" t="e">
        <f>IF(#REF!&gt;0,#REF!, "")</f>
        <v>#REF!</v>
      </c>
      <c r="F51" s="20" t="e">
        <f>IF(#REF!&gt;0,#REF!, "")</f>
        <v>#REF!</v>
      </c>
      <c r="G51" s="20" t="e">
        <f>IF(#REF!&gt;0,#REF!, "")</f>
        <v>#REF!</v>
      </c>
      <c r="H51" s="20" t="e">
        <f>IF(#REF!&gt;0,#REF!, "")</f>
        <v>#REF!</v>
      </c>
      <c r="I51" s="20" t="e">
        <f>IF(#REF!&gt;0, (SUM(B51:H51)), "")</f>
        <v>#REF!</v>
      </c>
      <c r="J51" s="21" t="e">
        <f>INDEX(Survey!AU:AU, MATCH(Survey!$A51, Hidden!$A:$A, 0))</f>
        <v>#N/A</v>
      </c>
      <c r="K51" s="21" t="e">
        <f>INDEX(Survey!AV:AV, MATCH(Survey!$A51, Hidden!$A:$A, 0))</f>
        <v>#N/A</v>
      </c>
      <c r="L51" s="21" t="e">
        <f>INDEX(Survey!AW:AW, MATCH(Survey!$A51, Hidden!$A:$A, 0))</f>
        <v>#N/A</v>
      </c>
      <c r="M51" s="21" t="e">
        <f>INDEX(Survey!AX:AX, MATCH(Survey!$A51, Hidden!$A:$A, 0))</f>
        <v>#N/A</v>
      </c>
      <c r="N51" s="21" t="e">
        <f>INDEX(Survey!AY:AY, MATCH(Survey!$A51, Hidden!$A:$A, 0))</f>
        <v>#N/A</v>
      </c>
      <c r="O51" s="21" t="e">
        <f>INDEX(Survey!AZ:AZ, MATCH(Survey!$A51, Hidden!$A:$A, 0))</f>
        <v>#N/A</v>
      </c>
      <c r="P51" s="21" t="e">
        <f>INDEX(Survey!BA:BA, MATCH(Survey!$A51, Hidden!$A:$A, 0))</f>
        <v>#N/A</v>
      </c>
      <c r="Q51" s="21" t="e">
        <f t="shared" si="1"/>
        <v>#N/A</v>
      </c>
    </row>
    <row r="52" spans="1:17" x14ac:dyDescent="0.3">
      <c r="A52" s="23" t="e">
        <f>IF(#REF!&gt;0,#REF!, "")</f>
        <v>#REF!</v>
      </c>
      <c r="B52" s="20" t="e">
        <f>IF(#REF!&gt;0,#REF!, "")</f>
        <v>#REF!</v>
      </c>
      <c r="C52" s="20" t="e">
        <f>IF(#REF!&gt;0,#REF!, "")</f>
        <v>#REF!</v>
      </c>
      <c r="D52" s="20" t="e">
        <f>IF(#REF!&gt;0,#REF!, "")</f>
        <v>#REF!</v>
      </c>
      <c r="E52" s="20" t="e">
        <f>IF(#REF!&gt;0,#REF!, "")</f>
        <v>#REF!</v>
      </c>
      <c r="F52" s="20" t="e">
        <f>IF(#REF!&gt;0,#REF!, "")</f>
        <v>#REF!</v>
      </c>
      <c r="G52" s="20" t="e">
        <f>IF(#REF!&gt;0,#REF!, "")</f>
        <v>#REF!</v>
      </c>
      <c r="H52" s="20" t="e">
        <f>IF(#REF!&gt;0,#REF!, "")</f>
        <v>#REF!</v>
      </c>
      <c r="I52" s="20" t="e">
        <f>IF(#REF!&gt;0, (SUM(B52:H52)), "")</f>
        <v>#REF!</v>
      </c>
      <c r="J52" s="21" t="e">
        <f>INDEX(Survey!AU:AU, MATCH(Survey!$A52, Hidden!$A:$A, 0))</f>
        <v>#N/A</v>
      </c>
      <c r="K52" s="21" t="e">
        <f>INDEX(Survey!AV:AV, MATCH(Survey!$A52, Hidden!$A:$A, 0))</f>
        <v>#N/A</v>
      </c>
      <c r="L52" s="21" t="e">
        <f>INDEX(Survey!AW:AW, MATCH(Survey!$A52, Hidden!$A:$A, 0))</f>
        <v>#N/A</v>
      </c>
      <c r="M52" s="21" t="e">
        <f>INDEX(Survey!AX:AX, MATCH(Survey!$A52, Hidden!$A:$A, 0))</f>
        <v>#N/A</v>
      </c>
      <c r="N52" s="21" t="e">
        <f>INDEX(Survey!AY:AY, MATCH(Survey!$A52, Hidden!$A:$A, 0))</f>
        <v>#N/A</v>
      </c>
      <c r="O52" s="21" t="e">
        <f>INDEX(Survey!AZ:AZ, MATCH(Survey!$A52, Hidden!$A:$A, 0))</f>
        <v>#N/A</v>
      </c>
      <c r="P52" s="21" t="e">
        <f>INDEX(Survey!BA:BA, MATCH(Survey!$A52, Hidden!$A:$A, 0))</f>
        <v>#N/A</v>
      </c>
      <c r="Q52" s="21" t="e">
        <f t="shared" si="1"/>
        <v>#N/A</v>
      </c>
    </row>
    <row r="53" spans="1:17" x14ac:dyDescent="0.3">
      <c r="A53" s="23" t="e">
        <f>IF(#REF!&gt;0,#REF!, "")</f>
        <v>#REF!</v>
      </c>
      <c r="B53" s="20" t="e">
        <f>IF(#REF!&gt;0,#REF!, "")</f>
        <v>#REF!</v>
      </c>
      <c r="C53" s="20" t="e">
        <f>IF(#REF!&gt;0,#REF!, "")</f>
        <v>#REF!</v>
      </c>
      <c r="D53" s="20" t="e">
        <f>IF(#REF!&gt;0,#REF!, "")</f>
        <v>#REF!</v>
      </c>
      <c r="E53" s="20" t="e">
        <f>IF(#REF!&gt;0,#REF!, "")</f>
        <v>#REF!</v>
      </c>
      <c r="F53" s="20" t="e">
        <f>IF(#REF!&gt;0,#REF!, "")</f>
        <v>#REF!</v>
      </c>
      <c r="G53" s="20" t="e">
        <f>IF(#REF!&gt;0,#REF!, "")</f>
        <v>#REF!</v>
      </c>
      <c r="H53" s="20" t="e">
        <f>IF(#REF!&gt;0,#REF!, "")</f>
        <v>#REF!</v>
      </c>
      <c r="I53" s="20" t="e">
        <f>IF(#REF!&gt;0, (SUM(B53:H53)), "")</f>
        <v>#REF!</v>
      </c>
      <c r="J53" s="21" t="e">
        <f>INDEX(Survey!AU:AU, MATCH(Survey!$A53, Hidden!$A:$A, 0))</f>
        <v>#N/A</v>
      </c>
      <c r="K53" s="21" t="e">
        <f>INDEX(Survey!AV:AV, MATCH(Survey!$A53, Hidden!$A:$A, 0))</f>
        <v>#N/A</v>
      </c>
      <c r="L53" s="21" t="e">
        <f>INDEX(Survey!AW:AW, MATCH(Survey!$A53, Hidden!$A:$A, 0))</f>
        <v>#N/A</v>
      </c>
      <c r="M53" s="21" t="e">
        <f>INDEX(Survey!AX:AX, MATCH(Survey!$A53, Hidden!$A:$A, 0))</f>
        <v>#N/A</v>
      </c>
      <c r="N53" s="21" t="e">
        <f>INDEX(Survey!AY:AY, MATCH(Survey!$A53, Hidden!$A:$A, 0))</f>
        <v>#N/A</v>
      </c>
      <c r="O53" s="21" t="e">
        <f>INDEX(Survey!AZ:AZ, MATCH(Survey!$A53, Hidden!$A:$A, 0))</f>
        <v>#N/A</v>
      </c>
      <c r="P53" s="21" t="e">
        <f>INDEX(Survey!BA:BA, MATCH(Survey!$A53, Hidden!$A:$A, 0))</f>
        <v>#N/A</v>
      </c>
      <c r="Q53" s="21" t="e">
        <f t="shared" si="1"/>
        <v>#N/A</v>
      </c>
    </row>
    <row r="54" spans="1:17" x14ac:dyDescent="0.3">
      <c r="A54" s="23" t="e">
        <f>IF(#REF!&gt;0,#REF!, "")</f>
        <v>#REF!</v>
      </c>
      <c r="B54" s="20" t="e">
        <f>IF(#REF!&gt;0,#REF!, "")</f>
        <v>#REF!</v>
      </c>
      <c r="C54" s="20" t="e">
        <f>IF(#REF!&gt;0,#REF!, "")</f>
        <v>#REF!</v>
      </c>
      <c r="D54" s="20" t="e">
        <f>IF(#REF!&gt;0,#REF!, "")</f>
        <v>#REF!</v>
      </c>
      <c r="E54" s="20" t="e">
        <f>IF(#REF!&gt;0,#REF!, "")</f>
        <v>#REF!</v>
      </c>
      <c r="F54" s="20" t="e">
        <f>IF(#REF!&gt;0,#REF!, "")</f>
        <v>#REF!</v>
      </c>
      <c r="G54" s="20" t="e">
        <f>IF(#REF!&gt;0,#REF!, "")</f>
        <v>#REF!</v>
      </c>
      <c r="H54" s="20" t="e">
        <f>IF(#REF!&gt;0,#REF!, "")</f>
        <v>#REF!</v>
      </c>
      <c r="I54" s="20" t="e">
        <f>IF(#REF!&gt;0, (SUM(B54:H54)), "")</f>
        <v>#REF!</v>
      </c>
      <c r="J54" s="21" t="e">
        <f>INDEX(Survey!AU:AU, MATCH(Survey!$A54, Hidden!$A:$A, 0))</f>
        <v>#N/A</v>
      </c>
      <c r="K54" s="21" t="e">
        <f>INDEX(Survey!AV:AV, MATCH(Survey!$A54, Hidden!$A:$A, 0))</f>
        <v>#N/A</v>
      </c>
      <c r="L54" s="21" t="e">
        <f>INDEX(Survey!AW:AW, MATCH(Survey!$A54, Hidden!$A:$A, 0))</f>
        <v>#N/A</v>
      </c>
      <c r="M54" s="21" t="e">
        <f>INDEX(Survey!AX:AX, MATCH(Survey!$A54, Hidden!$A:$A, 0))</f>
        <v>#N/A</v>
      </c>
      <c r="N54" s="21" t="e">
        <f>INDEX(Survey!AY:AY, MATCH(Survey!$A54, Hidden!$A:$A, 0))</f>
        <v>#N/A</v>
      </c>
      <c r="O54" s="21" t="e">
        <f>INDEX(Survey!AZ:AZ, MATCH(Survey!$A54, Hidden!$A:$A, 0))</f>
        <v>#N/A</v>
      </c>
      <c r="P54" s="21" t="e">
        <f>INDEX(Survey!BA:BA, MATCH(Survey!$A54, Hidden!$A:$A, 0))</f>
        <v>#N/A</v>
      </c>
      <c r="Q54" s="21" t="e">
        <f t="shared" si="1"/>
        <v>#N/A</v>
      </c>
    </row>
    <row r="55" spans="1:17" x14ac:dyDescent="0.3">
      <c r="A55" s="23" t="e">
        <f>IF(#REF!&gt;0,#REF!, "")</f>
        <v>#REF!</v>
      </c>
      <c r="B55" s="20" t="e">
        <f>IF(#REF!&gt;0,#REF!, "")</f>
        <v>#REF!</v>
      </c>
      <c r="C55" s="20" t="e">
        <f>IF(#REF!&gt;0,#REF!, "")</f>
        <v>#REF!</v>
      </c>
      <c r="D55" s="20" t="e">
        <f>IF(#REF!&gt;0,#REF!, "")</f>
        <v>#REF!</v>
      </c>
      <c r="E55" s="20" t="e">
        <f>IF(#REF!&gt;0,#REF!, "")</f>
        <v>#REF!</v>
      </c>
      <c r="F55" s="20" t="e">
        <f>IF(#REF!&gt;0,#REF!, "")</f>
        <v>#REF!</v>
      </c>
      <c r="G55" s="20" t="e">
        <f>IF(#REF!&gt;0,#REF!, "")</f>
        <v>#REF!</v>
      </c>
      <c r="H55" s="20" t="e">
        <f>IF(#REF!&gt;0,#REF!, "")</f>
        <v>#REF!</v>
      </c>
      <c r="I55" s="20" t="e">
        <f>IF(#REF!&gt;0, (SUM(B55:H55)), "")</f>
        <v>#REF!</v>
      </c>
      <c r="J55" s="21" t="e">
        <f>INDEX(Survey!AU:AU, MATCH(Survey!$A55, Hidden!$A:$A, 0))</f>
        <v>#N/A</v>
      </c>
      <c r="K55" s="21" t="e">
        <f>INDEX(Survey!AV:AV, MATCH(Survey!$A55, Hidden!$A:$A, 0))</f>
        <v>#N/A</v>
      </c>
      <c r="L55" s="21" t="e">
        <f>INDEX(Survey!AW:AW, MATCH(Survey!$A55, Hidden!$A:$A, 0))</f>
        <v>#N/A</v>
      </c>
      <c r="M55" s="21" t="e">
        <f>INDEX(Survey!AX:AX, MATCH(Survey!$A55, Hidden!$A:$A, 0))</f>
        <v>#N/A</v>
      </c>
      <c r="N55" s="21" t="e">
        <f>INDEX(Survey!AY:AY, MATCH(Survey!$A55, Hidden!$A:$A, 0))</f>
        <v>#N/A</v>
      </c>
      <c r="O55" s="21" t="e">
        <f>INDEX(Survey!AZ:AZ, MATCH(Survey!$A55, Hidden!$A:$A, 0))</f>
        <v>#N/A</v>
      </c>
      <c r="P55" s="21" t="e">
        <f>INDEX(Survey!BA:BA, MATCH(Survey!$A55, Hidden!$A:$A, 0))</f>
        <v>#N/A</v>
      </c>
      <c r="Q55" s="21" t="e">
        <f t="shared" si="1"/>
        <v>#N/A</v>
      </c>
    </row>
    <row r="56" spans="1:17" x14ac:dyDescent="0.3">
      <c r="A56" s="23" t="e">
        <f>IF(#REF!&gt;0,#REF!, "")</f>
        <v>#REF!</v>
      </c>
      <c r="B56" s="20" t="e">
        <f>IF(#REF!&gt;0,#REF!, "")</f>
        <v>#REF!</v>
      </c>
      <c r="C56" s="20" t="e">
        <f>IF(#REF!&gt;0,#REF!, "")</f>
        <v>#REF!</v>
      </c>
      <c r="D56" s="20" t="e">
        <f>IF(#REF!&gt;0,#REF!, "")</f>
        <v>#REF!</v>
      </c>
      <c r="E56" s="20" t="e">
        <f>IF(#REF!&gt;0,#REF!, "")</f>
        <v>#REF!</v>
      </c>
      <c r="F56" s="20" t="e">
        <f>IF(#REF!&gt;0,#REF!, "")</f>
        <v>#REF!</v>
      </c>
      <c r="G56" s="20" t="e">
        <f>IF(#REF!&gt;0,#REF!, "")</f>
        <v>#REF!</v>
      </c>
      <c r="H56" s="20" t="e">
        <f>IF(#REF!&gt;0,#REF!, "")</f>
        <v>#REF!</v>
      </c>
      <c r="I56" s="20" t="e">
        <f>IF(#REF!&gt;0, (SUM(B56:H56)), "")</f>
        <v>#REF!</v>
      </c>
      <c r="J56" s="21" t="e">
        <f>INDEX(Survey!AU:AU, MATCH(Survey!$A56, Hidden!$A:$A, 0))</f>
        <v>#N/A</v>
      </c>
      <c r="K56" s="21" t="e">
        <f>INDEX(Survey!AV:AV, MATCH(Survey!$A56, Hidden!$A:$A, 0))</f>
        <v>#N/A</v>
      </c>
      <c r="L56" s="21" t="e">
        <f>INDEX(Survey!AW:AW, MATCH(Survey!$A56, Hidden!$A:$A, 0))</f>
        <v>#N/A</v>
      </c>
      <c r="M56" s="21" t="e">
        <f>INDEX(Survey!AX:AX, MATCH(Survey!$A56, Hidden!$A:$A, 0))</f>
        <v>#N/A</v>
      </c>
      <c r="N56" s="21" t="e">
        <f>INDEX(Survey!AY:AY, MATCH(Survey!$A56, Hidden!$A:$A, 0))</f>
        <v>#N/A</v>
      </c>
      <c r="O56" s="21" t="e">
        <f>INDEX(Survey!AZ:AZ, MATCH(Survey!$A56, Hidden!$A:$A, 0))</f>
        <v>#N/A</v>
      </c>
      <c r="P56" s="21" t="e">
        <f>INDEX(Survey!BA:BA, MATCH(Survey!$A56, Hidden!$A:$A, 0))</f>
        <v>#N/A</v>
      </c>
      <c r="Q56" s="21" t="e">
        <f t="shared" si="1"/>
        <v>#N/A</v>
      </c>
    </row>
    <row r="57" spans="1:17" x14ac:dyDescent="0.3">
      <c r="A57" s="23" t="e">
        <f>IF(#REF!&gt;0,#REF!, "")</f>
        <v>#REF!</v>
      </c>
      <c r="B57" s="20" t="e">
        <f>IF(#REF!&gt;0,#REF!, "")</f>
        <v>#REF!</v>
      </c>
      <c r="C57" s="20" t="e">
        <f>IF(#REF!&gt;0,#REF!, "")</f>
        <v>#REF!</v>
      </c>
      <c r="D57" s="20" t="e">
        <f>IF(#REF!&gt;0,#REF!, "")</f>
        <v>#REF!</v>
      </c>
      <c r="E57" s="20" t="e">
        <f>IF(#REF!&gt;0,#REF!, "")</f>
        <v>#REF!</v>
      </c>
      <c r="F57" s="20" t="e">
        <f>IF(#REF!&gt;0,#REF!, "")</f>
        <v>#REF!</v>
      </c>
      <c r="G57" s="20" t="e">
        <f>IF(#REF!&gt;0,#REF!, "")</f>
        <v>#REF!</v>
      </c>
      <c r="H57" s="20" t="e">
        <f>IF(#REF!&gt;0,#REF!, "")</f>
        <v>#REF!</v>
      </c>
      <c r="I57" s="20" t="e">
        <f>IF(#REF!&gt;0, (SUM(B57:H57)), "")</f>
        <v>#REF!</v>
      </c>
      <c r="J57" s="21" t="e">
        <f>INDEX(Survey!AU:AU, MATCH(Survey!$A57, Hidden!$A:$A, 0))</f>
        <v>#N/A</v>
      </c>
      <c r="K57" s="21" t="e">
        <f>INDEX(Survey!AV:AV, MATCH(Survey!$A57, Hidden!$A:$A, 0))</f>
        <v>#N/A</v>
      </c>
      <c r="L57" s="21" t="e">
        <f>INDEX(Survey!AW:AW, MATCH(Survey!$A57, Hidden!$A:$A, 0))</f>
        <v>#N/A</v>
      </c>
      <c r="M57" s="21" t="e">
        <f>INDEX(Survey!AX:AX, MATCH(Survey!$A57, Hidden!$A:$A, 0))</f>
        <v>#N/A</v>
      </c>
      <c r="N57" s="21" t="e">
        <f>INDEX(Survey!AY:AY, MATCH(Survey!$A57, Hidden!$A:$A, 0))</f>
        <v>#N/A</v>
      </c>
      <c r="O57" s="21" t="e">
        <f>INDEX(Survey!AZ:AZ, MATCH(Survey!$A57, Hidden!$A:$A, 0))</f>
        <v>#N/A</v>
      </c>
      <c r="P57" s="21" t="e">
        <f>INDEX(Survey!BA:BA, MATCH(Survey!$A57, Hidden!$A:$A, 0))</f>
        <v>#N/A</v>
      </c>
      <c r="Q57" s="21" t="e">
        <f t="shared" si="1"/>
        <v>#N/A</v>
      </c>
    </row>
    <row r="58" spans="1:17" x14ac:dyDescent="0.3">
      <c r="A58" s="23" t="e">
        <f>IF(#REF!&gt;0,#REF!, "")</f>
        <v>#REF!</v>
      </c>
      <c r="B58" s="20" t="e">
        <f>IF(#REF!&gt;0,#REF!, "")</f>
        <v>#REF!</v>
      </c>
      <c r="C58" s="20" t="e">
        <f>IF(#REF!&gt;0,#REF!, "")</f>
        <v>#REF!</v>
      </c>
      <c r="D58" s="20" t="e">
        <f>IF(#REF!&gt;0,#REF!, "")</f>
        <v>#REF!</v>
      </c>
      <c r="E58" s="20" t="e">
        <f>IF(#REF!&gt;0,#REF!, "")</f>
        <v>#REF!</v>
      </c>
      <c r="F58" s="20" t="e">
        <f>IF(#REF!&gt;0,#REF!, "")</f>
        <v>#REF!</v>
      </c>
      <c r="G58" s="20" t="e">
        <f>IF(#REF!&gt;0,#REF!, "")</f>
        <v>#REF!</v>
      </c>
      <c r="H58" s="20" t="e">
        <f>IF(#REF!&gt;0,#REF!, "")</f>
        <v>#REF!</v>
      </c>
      <c r="I58" s="20" t="e">
        <f>IF(#REF!&gt;0, (SUM(B58:H58)), "")</f>
        <v>#REF!</v>
      </c>
      <c r="J58" s="21" t="e">
        <f>INDEX(Survey!AU:AU, MATCH(Survey!$A58, Hidden!$A:$A, 0))</f>
        <v>#N/A</v>
      </c>
      <c r="K58" s="21" t="e">
        <f>INDEX(Survey!AV:AV, MATCH(Survey!$A58, Hidden!$A:$A, 0))</f>
        <v>#N/A</v>
      </c>
      <c r="L58" s="21" t="e">
        <f>INDEX(Survey!AW:AW, MATCH(Survey!$A58, Hidden!$A:$A, 0))</f>
        <v>#N/A</v>
      </c>
      <c r="M58" s="21" t="e">
        <f>INDEX(Survey!AX:AX, MATCH(Survey!$A58, Hidden!$A:$A, 0))</f>
        <v>#N/A</v>
      </c>
      <c r="N58" s="21" t="e">
        <f>INDEX(Survey!AY:AY, MATCH(Survey!$A58, Hidden!$A:$A, 0))</f>
        <v>#N/A</v>
      </c>
      <c r="O58" s="21" t="e">
        <f>INDEX(Survey!AZ:AZ, MATCH(Survey!$A58, Hidden!$A:$A, 0))</f>
        <v>#N/A</v>
      </c>
      <c r="P58" s="21" t="e">
        <f>INDEX(Survey!BA:BA, MATCH(Survey!$A58, Hidden!$A:$A, 0))</f>
        <v>#N/A</v>
      </c>
      <c r="Q58" s="21" t="e">
        <f t="shared" si="1"/>
        <v>#N/A</v>
      </c>
    </row>
    <row r="59" spans="1:17" x14ac:dyDescent="0.3">
      <c r="A59" s="23" t="e">
        <f>IF(#REF!&gt;0,#REF!, "")</f>
        <v>#REF!</v>
      </c>
      <c r="B59" s="20" t="e">
        <f>IF(#REF!&gt;0,#REF!, "")</f>
        <v>#REF!</v>
      </c>
      <c r="C59" s="20" t="e">
        <f>IF(#REF!&gt;0,#REF!, "")</f>
        <v>#REF!</v>
      </c>
      <c r="D59" s="20" t="e">
        <f>IF(#REF!&gt;0,#REF!, "")</f>
        <v>#REF!</v>
      </c>
      <c r="E59" s="20" t="e">
        <f>IF(#REF!&gt;0,#REF!, "")</f>
        <v>#REF!</v>
      </c>
      <c r="F59" s="20" t="e">
        <f>IF(#REF!&gt;0,#REF!, "")</f>
        <v>#REF!</v>
      </c>
      <c r="G59" s="20" t="e">
        <f>IF(#REF!&gt;0,#REF!, "")</f>
        <v>#REF!</v>
      </c>
      <c r="H59" s="20" t="e">
        <f>IF(#REF!&gt;0,#REF!, "")</f>
        <v>#REF!</v>
      </c>
      <c r="I59" s="20" t="e">
        <f>IF(#REF!&gt;0, (SUM(B59:H59)), "")</f>
        <v>#REF!</v>
      </c>
      <c r="J59" s="21" t="e">
        <f>INDEX(Survey!AU:AU, MATCH(Survey!$A59, Hidden!$A:$A, 0))</f>
        <v>#N/A</v>
      </c>
      <c r="K59" s="21" t="e">
        <f>INDEX(Survey!AV:AV, MATCH(Survey!$A59, Hidden!$A:$A, 0))</f>
        <v>#N/A</v>
      </c>
      <c r="L59" s="21" t="e">
        <f>INDEX(Survey!AW:AW, MATCH(Survey!$A59, Hidden!$A:$A, 0))</f>
        <v>#N/A</v>
      </c>
      <c r="M59" s="21" t="e">
        <f>INDEX(Survey!AX:AX, MATCH(Survey!$A59, Hidden!$A:$A, 0))</f>
        <v>#N/A</v>
      </c>
      <c r="N59" s="21" t="e">
        <f>INDEX(Survey!AY:AY, MATCH(Survey!$A59, Hidden!$A:$A, 0))</f>
        <v>#N/A</v>
      </c>
      <c r="O59" s="21" t="e">
        <f>INDEX(Survey!AZ:AZ, MATCH(Survey!$A59, Hidden!$A:$A, 0))</f>
        <v>#N/A</v>
      </c>
      <c r="P59" s="21" t="e">
        <f>INDEX(Survey!BA:BA, MATCH(Survey!$A59, Hidden!$A:$A, 0))</f>
        <v>#N/A</v>
      </c>
      <c r="Q59" s="21" t="e">
        <f t="shared" si="1"/>
        <v>#N/A</v>
      </c>
    </row>
    <row r="60" spans="1:17" x14ac:dyDescent="0.3">
      <c r="A60" s="23" t="e">
        <f>IF(#REF!&gt;0,#REF!, "")</f>
        <v>#REF!</v>
      </c>
      <c r="B60" s="20" t="e">
        <f>IF(#REF!&gt;0,#REF!, "")</f>
        <v>#REF!</v>
      </c>
      <c r="C60" s="20" t="e">
        <f>IF(#REF!&gt;0,#REF!, "")</f>
        <v>#REF!</v>
      </c>
      <c r="D60" s="20" t="e">
        <f>IF(#REF!&gt;0,#REF!, "")</f>
        <v>#REF!</v>
      </c>
      <c r="E60" s="20" t="e">
        <f>IF(#REF!&gt;0,#REF!, "")</f>
        <v>#REF!</v>
      </c>
      <c r="F60" s="20" t="e">
        <f>IF(#REF!&gt;0,#REF!, "")</f>
        <v>#REF!</v>
      </c>
      <c r="G60" s="20" t="e">
        <f>IF(#REF!&gt;0,#REF!, "")</f>
        <v>#REF!</v>
      </c>
      <c r="H60" s="20" t="e">
        <f>IF(#REF!&gt;0,#REF!, "")</f>
        <v>#REF!</v>
      </c>
      <c r="I60" s="20" t="e">
        <f>IF(#REF!&gt;0, (SUM(B60:H60)), "")</f>
        <v>#REF!</v>
      </c>
      <c r="J60" s="21" t="e">
        <f>INDEX(Survey!AU:AU, MATCH(Survey!$A60, Hidden!$A:$A, 0))</f>
        <v>#N/A</v>
      </c>
      <c r="K60" s="21" t="e">
        <f>INDEX(Survey!AV:AV, MATCH(Survey!$A60, Hidden!$A:$A, 0))</f>
        <v>#N/A</v>
      </c>
      <c r="L60" s="21" t="e">
        <f>INDEX(Survey!AW:AW, MATCH(Survey!$A60, Hidden!$A:$A, 0))</f>
        <v>#N/A</v>
      </c>
      <c r="M60" s="21" t="e">
        <f>INDEX(Survey!AX:AX, MATCH(Survey!$A60, Hidden!$A:$A, 0))</f>
        <v>#N/A</v>
      </c>
      <c r="N60" s="21" t="e">
        <f>INDEX(Survey!AY:AY, MATCH(Survey!$A60, Hidden!$A:$A, 0))</f>
        <v>#N/A</v>
      </c>
      <c r="O60" s="21" t="e">
        <f>INDEX(Survey!AZ:AZ, MATCH(Survey!$A60, Hidden!$A:$A, 0))</f>
        <v>#N/A</v>
      </c>
      <c r="P60" s="21" t="e">
        <f>INDEX(Survey!BA:BA, MATCH(Survey!$A60, Hidden!$A:$A, 0))</f>
        <v>#N/A</v>
      </c>
      <c r="Q60" s="21" t="e">
        <f t="shared" si="1"/>
        <v>#N/A</v>
      </c>
    </row>
    <row r="61" spans="1:17" x14ac:dyDescent="0.3">
      <c r="A61" s="23" t="e">
        <f>IF(#REF!&gt;0,#REF!, "")</f>
        <v>#REF!</v>
      </c>
      <c r="B61" s="20" t="e">
        <f>IF(#REF!&gt;0,#REF!, "")</f>
        <v>#REF!</v>
      </c>
      <c r="C61" s="20" t="e">
        <f>IF(#REF!&gt;0,#REF!, "")</f>
        <v>#REF!</v>
      </c>
      <c r="D61" s="20" t="e">
        <f>IF(#REF!&gt;0,#REF!, "")</f>
        <v>#REF!</v>
      </c>
      <c r="E61" s="20" t="e">
        <f>IF(#REF!&gt;0,#REF!, "")</f>
        <v>#REF!</v>
      </c>
      <c r="F61" s="20" t="e">
        <f>IF(#REF!&gt;0,#REF!, "")</f>
        <v>#REF!</v>
      </c>
      <c r="G61" s="20" t="e">
        <f>IF(#REF!&gt;0,#REF!, "")</f>
        <v>#REF!</v>
      </c>
      <c r="H61" s="20" t="e">
        <f>IF(#REF!&gt;0,#REF!, "")</f>
        <v>#REF!</v>
      </c>
      <c r="I61" s="20" t="e">
        <f>IF(#REF!&gt;0, (SUM(B61:H61)), "")</f>
        <v>#REF!</v>
      </c>
      <c r="J61" s="21" t="e">
        <f>INDEX(Survey!AU:AU, MATCH(Survey!$A61, Hidden!$A:$A, 0))</f>
        <v>#N/A</v>
      </c>
      <c r="K61" s="21" t="e">
        <f>INDEX(Survey!AV:AV, MATCH(Survey!$A61, Hidden!$A:$A, 0))</f>
        <v>#N/A</v>
      </c>
      <c r="L61" s="21" t="e">
        <f>INDEX(Survey!AW:AW, MATCH(Survey!$A61, Hidden!$A:$A, 0))</f>
        <v>#N/A</v>
      </c>
      <c r="M61" s="21" t="e">
        <f>INDEX(Survey!AX:AX, MATCH(Survey!$A61, Hidden!$A:$A, 0))</f>
        <v>#N/A</v>
      </c>
      <c r="N61" s="21" t="e">
        <f>INDEX(Survey!AY:AY, MATCH(Survey!$A61, Hidden!$A:$A, 0))</f>
        <v>#N/A</v>
      </c>
      <c r="O61" s="21" t="e">
        <f>INDEX(Survey!AZ:AZ, MATCH(Survey!$A61, Hidden!$A:$A, 0))</f>
        <v>#N/A</v>
      </c>
      <c r="P61" s="21" t="e">
        <f>INDEX(Survey!BA:BA, MATCH(Survey!$A61, Hidden!$A:$A, 0))</f>
        <v>#N/A</v>
      </c>
      <c r="Q61" s="21" t="e">
        <f t="shared" si="1"/>
        <v>#N/A</v>
      </c>
    </row>
    <row r="62" spans="1:17" x14ac:dyDescent="0.3">
      <c r="A62" s="23" t="e">
        <f>IF(#REF!&gt;0,#REF!, "")</f>
        <v>#REF!</v>
      </c>
      <c r="B62" s="20" t="e">
        <f>IF(#REF!&gt;0,#REF!, "")</f>
        <v>#REF!</v>
      </c>
      <c r="C62" s="20" t="e">
        <f>IF(#REF!&gt;0,#REF!, "")</f>
        <v>#REF!</v>
      </c>
      <c r="D62" s="20" t="e">
        <f>IF(#REF!&gt;0,#REF!, "")</f>
        <v>#REF!</v>
      </c>
      <c r="E62" s="20" t="e">
        <f>IF(#REF!&gt;0,#REF!, "")</f>
        <v>#REF!</v>
      </c>
      <c r="F62" s="20" t="e">
        <f>IF(#REF!&gt;0,#REF!, "")</f>
        <v>#REF!</v>
      </c>
      <c r="G62" s="20" t="e">
        <f>IF(#REF!&gt;0,#REF!, "")</f>
        <v>#REF!</v>
      </c>
      <c r="H62" s="20" t="e">
        <f>IF(#REF!&gt;0,#REF!, "")</f>
        <v>#REF!</v>
      </c>
      <c r="I62" s="20" t="e">
        <f>IF(#REF!&gt;0, (SUM(B62:H62)), "")</f>
        <v>#REF!</v>
      </c>
      <c r="J62" s="21" t="e">
        <f>INDEX(Survey!AU:AU, MATCH(Survey!$A62, Hidden!$A:$A, 0))</f>
        <v>#N/A</v>
      </c>
      <c r="K62" s="21" t="e">
        <f>INDEX(Survey!AV:AV, MATCH(Survey!$A62, Hidden!$A:$A, 0))</f>
        <v>#N/A</v>
      </c>
      <c r="L62" s="21" t="e">
        <f>INDEX(Survey!AW:AW, MATCH(Survey!$A62, Hidden!$A:$A, 0))</f>
        <v>#N/A</v>
      </c>
      <c r="M62" s="21" t="e">
        <f>INDEX(Survey!AX:AX, MATCH(Survey!$A62, Hidden!$A:$A, 0))</f>
        <v>#N/A</v>
      </c>
      <c r="N62" s="21" t="e">
        <f>INDEX(Survey!AY:AY, MATCH(Survey!$A62, Hidden!$A:$A, 0))</f>
        <v>#N/A</v>
      </c>
      <c r="O62" s="21" t="e">
        <f>INDEX(Survey!AZ:AZ, MATCH(Survey!$A62, Hidden!$A:$A, 0))</f>
        <v>#N/A</v>
      </c>
      <c r="P62" s="21" t="e">
        <f>INDEX(Survey!BA:BA, MATCH(Survey!$A62, Hidden!$A:$A, 0))</f>
        <v>#N/A</v>
      </c>
      <c r="Q62" s="21" t="e">
        <f t="shared" si="1"/>
        <v>#N/A</v>
      </c>
    </row>
    <row r="63" spans="1:17" x14ac:dyDescent="0.3">
      <c r="A63" s="23" t="e">
        <f>IF(#REF!&gt;0,#REF!, "")</f>
        <v>#REF!</v>
      </c>
      <c r="B63" s="20" t="e">
        <f>IF(#REF!&gt;0,#REF!, "")</f>
        <v>#REF!</v>
      </c>
      <c r="C63" s="20" t="e">
        <f>IF(#REF!&gt;0,#REF!, "")</f>
        <v>#REF!</v>
      </c>
      <c r="D63" s="20" t="e">
        <f>IF(#REF!&gt;0,#REF!, "")</f>
        <v>#REF!</v>
      </c>
      <c r="E63" s="20" t="e">
        <f>IF(#REF!&gt;0,#REF!, "")</f>
        <v>#REF!</v>
      </c>
      <c r="F63" s="20" t="e">
        <f>IF(#REF!&gt;0,#REF!, "")</f>
        <v>#REF!</v>
      </c>
      <c r="G63" s="20" t="e">
        <f>IF(#REF!&gt;0,#REF!, "")</f>
        <v>#REF!</v>
      </c>
      <c r="H63" s="20" t="e">
        <f>IF(#REF!&gt;0,#REF!, "")</f>
        <v>#REF!</v>
      </c>
      <c r="I63" s="20" t="e">
        <f>IF(#REF!&gt;0, (SUM(B63:H63)), "")</f>
        <v>#REF!</v>
      </c>
      <c r="J63" s="21" t="e">
        <f>INDEX(Survey!AU:AU, MATCH(Survey!$A63, Hidden!$A:$A, 0))</f>
        <v>#N/A</v>
      </c>
      <c r="K63" s="21" t="e">
        <f>INDEX(Survey!AV:AV, MATCH(Survey!$A63, Hidden!$A:$A, 0))</f>
        <v>#N/A</v>
      </c>
      <c r="L63" s="21" t="e">
        <f>INDEX(Survey!AW:AW, MATCH(Survey!$A63, Hidden!$A:$A, 0))</f>
        <v>#N/A</v>
      </c>
      <c r="M63" s="21" t="e">
        <f>INDEX(Survey!AX:AX, MATCH(Survey!$A63, Hidden!$A:$A, 0))</f>
        <v>#N/A</v>
      </c>
      <c r="N63" s="21" t="e">
        <f>INDEX(Survey!AY:AY, MATCH(Survey!$A63, Hidden!$A:$A, 0))</f>
        <v>#N/A</v>
      </c>
      <c r="O63" s="21" t="e">
        <f>INDEX(Survey!AZ:AZ, MATCH(Survey!$A63, Hidden!$A:$A, 0))</f>
        <v>#N/A</v>
      </c>
      <c r="P63" s="21" t="e">
        <f>INDEX(Survey!BA:BA, MATCH(Survey!$A63, Hidden!$A:$A, 0))</f>
        <v>#N/A</v>
      </c>
      <c r="Q63" s="21" t="e">
        <f t="shared" si="1"/>
        <v>#N/A</v>
      </c>
    </row>
    <row r="64" spans="1:17" x14ac:dyDescent="0.3">
      <c r="A64" s="23" t="e">
        <f>IF(#REF!&gt;0,#REF!, "")</f>
        <v>#REF!</v>
      </c>
      <c r="B64" s="20" t="e">
        <f>IF(#REF!&gt;0,#REF!, "")</f>
        <v>#REF!</v>
      </c>
      <c r="C64" s="20" t="e">
        <f>IF(#REF!&gt;0,#REF!, "")</f>
        <v>#REF!</v>
      </c>
      <c r="D64" s="20" t="e">
        <f>IF(#REF!&gt;0,#REF!, "")</f>
        <v>#REF!</v>
      </c>
      <c r="E64" s="20" t="e">
        <f>IF(#REF!&gt;0,#REF!, "")</f>
        <v>#REF!</v>
      </c>
      <c r="F64" s="20" t="e">
        <f>IF(#REF!&gt;0,#REF!, "")</f>
        <v>#REF!</v>
      </c>
      <c r="G64" s="20" t="e">
        <f>IF(#REF!&gt;0,#REF!, "")</f>
        <v>#REF!</v>
      </c>
      <c r="H64" s="20" t="e">
        <f>IF(#REF!&gt;0,#REF!, "")</f>
        <v>#REF!</v>
      </c>
      <c r="I64" s="20" t="e">
        <f>IF(#REF!&gt;0, (SUM(B64:H64)), "")</f>
        <v>#REF!</v>
      </c>
      <c r="J64" s="21" t="e">
        <f>INDEX(Survey!AU:AU, MATCH(Survey!$A64, Hidden!$A:$A, 0))</f>
        <v>#N/A</v>
      </c>
      <c r="K64" s="21" t="e">
        <f>INDEX(Survey!AV:AV, MATCH(Survey!$A64, Hidden!$A:$A, 0))</f>
        <v>#N/A</v>
      </c>
      <c r="L64" s="21" t="e">
        <f>INDEX(Survey!AW:AW, MATCH(Survey!$A64, Hidden!$A:$A, 0))</f>
        <v>#N/A</v>
      </c>
      <c r="M64" s="21" t="e">
        <f>INDEX(Survey!AX:AX, MATCH(Survey!$A64, Hidden!$A:$A, 0))</f>
        <v>#N/A</v>
      </c>
      <c r="N64" s="21" t="e">
        <f>INDEX(Survey!AY:AY, MATCH(Survey!$A64, Hidden!$A:$A, 0))</f>
        <v>#N/A</v>
      </c>
      <c r="O64" s="21" t="e">
        <f>INDEX(Survey!AZ:AZ, MATCH(Survey!$A64, Hidden!$A:$A, 0))</f>
        <v>#N/A</v>
      </c>
      <c r="P64" s="21" t="e">
        <f>INDEX(Survey!BA:BA, MATCH(Survey!$A64, Hidden!$A:$A, 0))</f>
        <v>#N/A</v>
      </c>
      <c r="Q64" s="21" t="e">
        <f t="shared" si="1"/>
        <v>#N/A</v>
      </c>
    </row>
    <row r="65" spans="1:17" x14ac:dyDescent="0.3">
      <c r="A65" s="23" t="e">
        <f>IF(#REF!&gt;0,#REF!, "")</f>
        <v>#REF!</v>
      </c>
      <c r="B65" s="20" t="e">
        <f>IF(#REF!&gt;0,#REF!, "")</f>
        <v>#REF!</v>
      </c>
      <c r="C65" s="20" t="e">
        <f>IF(#REF!&gt;0,#REF!, "")</f>
        <v>#REF!</v>
      </c>
      <c r="D65" s="20" t="e">
        <f>IF(#REF!&gt;0,#REF!, "")</f>
        <v>#REF!</v>
      </c>
      <c r="E65" s="20" t="e">
        <f>IF(#REF!&gt;0,#REF!, "")</f>
        <v>#REF!</v>
      </c>
      <c r="F65" s="20" t="e">
        <f>IF(#REF!&gt;0,#REF!, "")</f>
        <v>#REF!</v>
      </c>
      <c r="G65" s="20" t="e">
        <f>IF(#REF!&gt;0,#REF!, "")</f>
        <v>#REF!</v>
      </c>
      <c r="H65" s="20" t="e">
        <f>IF(#REF!&gt;0,#REF!, "")</f>
        <v>#REF!</v>
      </c>
      <c r="I65" s="20" t="e">
        <f>IF(#REF!&gt;0, (SUM(B65:H65)), "")</f>
        <v>#REF!</v>
      </c>
      <c r="J65" s="21" t="e">
        <f>INDEX(Survey!AU:AU, MATCH(Survey!$A65, Hidden!$A:$A, 0))</f>
        <v>#N/A</v>
      </c>
      <c r="K65" s="21" t="e">
        <f>INDEX(Survey!AV:AV, MATCH(Survey!$A65, Hidden!$A:$A, 0))</f>
        <v>#N/A</v>
      </c>
      <c r="L65" s="21" t="e">
        <f>INDEX(Survey!AW:AW, MATCH(Survey!$A65, Hidden!$A:$A, 0))</f>
        <v>#N/A</v>
      </c>
      <c r="M65" s="21" t="e">
        <f>INDEX(Survey!AX:AX, MATCH(Survey!$A65, Hidden!$A:$A, 0))</f>
        <v>#N/A</v>
      </c>
      <c r="N65" s="21" t="e">
        <f>INDEX(Survey!AY:AY, MATCH(Survey!$A65, Hidden!$A:$A, 0))</f>
        <v>#N/A</v>
      </c>
      <c r="O65" s="21" t="e">
        <f>INDEX(Survey!AZ:AZ, MATCH(Survey!$A65, Hidden!$A:$A, 0))</f>
        <v>#N/A</v>
      </c>
      <c r="P65" s="21" t="e">
        <f>INDEX(Survey!BA:BA, MATCH(Survey!$A65, Hidden!$A:$A, 0))</f>
        <v>#N/A</v>
      </c>
      <c r="Q65" s="21" t="e">
        <f t="shared" si="1"/>
        <v>#N/A</v>
      </c>
    </row>
    <row r="66" spans="1:17" x14ac:dyDescent="0.3">
      <c r="A66" s="23" t="e">
        <f>IF(#REF!&gt;0,#REF!, "")</f>
        <v>#REF!</v>
      </c>
      <c r="B66" s="20" t="e">
        <f>IF(#REF!&gt;0,#REF!, "")</f>
        <v>#REF!</v>
      </c>
      <c r="C66" s="20" t="e">
        <f>IF(#REF!&gt;0,#REF!, "")</f>
        <v>#REF!</v>
      </c>
      <c r="D66" s="20" t="e">
        <f>IF(#REF!&gt;0,#REF!, "")</f>
        <v>#REF!</v>
      </c>
      <c r="E66" s="20" t="e">
        <f>IF(#REF!&gt;0,#REF!, "")</f>
        <v>#REF!</v>
      </c>
      <c r="F66" s="20" t="e">
        <f>IF(#REF!&gt;0,#REF!, "")</f>
        <v>#REF!</v>
      </c>
      <c r="G66" s="20" t="e">
        <f>IF(#REF!&gt;0,#REF!, "")</f>
        <v>#REF!</v>
      </c>
      <c r="H66" s="20" t="e">
        <f>IF(#REF!&gt;0,#REF!, "")</f>
        <v>#REF!</v>
      </c>
      <c r="I66" s="20" t="e">
        <f>IF(#REF!&gt;0, (SUM(B66:H66)), "")</f>
        <v>#REF!</v>
      </c>
      <c r="J66" s="21" t="e">
        <f>INDEX(Survey!AU:AU, MATCH(Survey!$A66, Hidden!$A:$A, 0))</f>
        <v>#N/A</v>
      </c>
      <c r="K66" s="21" t="e">
        <f>INDEX(Survey!AV:AV, MATCH(Survey!$A66, Hidden!$A:$A, 0))</f>
        <v>#N/A</v>
      </c>
      <c r="L66" s="21" t="e">
        <f>INDEX(Survey!AW:AW, MATCH(Survey!$A66, Hidden!$A:$A, 0))</f>
        <v>#N/A</v>
      </c>
      <c r="M66" s="21" t="e">
        <f>INDEX(Survey!AX:AX, MATCH(Survey!$A66, Hidden!$A:$A, 0))</f>
        <v>#N/A</v>
      </c>
      <c r="N66" s="21" t="e">
        <f>INDEX(Survey!AY:AY, MATCH(Survey!$A66, Hidden!$A:$A, 0))</f>
        <v>#N/A</v>
      </c>
      <c r="O66" s="21" t="e">
        <f>INDEX(Survey!AZ:AZ, MATCH(Survey!$A66, Hidden!$A:$A, 0))</f>
        <v>#N/A</v>
      </c>
      <c r="P66" s="21" t="e">
        <f>INDEX(Survey!BA:BA, MATCH(Survey!$A66, Hidden!$A:$A, 0))</f>
        <v>#N/A</v>
      </c>
      <c r="Q66" s="21" t="e">
        <f t="shared" si="1"/>
        <v>#N/A</v>
      </c>
    </row>
    <row r="67" spans="1:17" x14ac:dyDescent="0.3">
      <c r="A67" s="23" t="e">
        <f>IF(#REF!&gt;0,#REF!, "")</f>
        <v>#REF!</v>
      </c>
      <c r="B67" s="20" t="e">
        <f>IF(#REF!&gt;0,#REF!, "")</f>
        <v>#REF!</v>
      </c>
      <c r="C67" s="20" t="e">
        <f>IF(#REF!&gt;0,#REF!, "")</f>
        <v>#REF!</v>
      </c>
      <c r="D67" s="20" t="e">
        <f>IF(#REF!&gt;0,#REF!, "")</f>
        <v>#REF!</v>
      </c>
      <c r="E67" s="20" t="e">
        <f>IF(#REF!&gt;0,#REF!, "")</f>
        <v>#REF!</v>
      </c>
      <c r="F67" s="20" t="e">
        <f>IF(#REF!&gt;0,#REF!, "")</f>
        <v>#REF!</v>
      </c>
      <c r="G67" s="20" t="e">
        <f>IF(#REF!&gt;0,#REF!, "")</f>
        <v>#REF!</v>
      </c>
      <c r="H67" s="20" t="e">
        <f>IF(#REF!&gt;0,#REF!, "")</f>
        <v>#REF!</v>
      </c>
      <c r="I67" s="20" t="e">
        <f>IF(#REF!&gt;0, (SUM(B67:H67)), "")</f>
        <v>#REF!</v>
      </c>
      <c r="J67" s="21" t="e">
        <f>INDEX(Survey!AU:AU, MATCH(Survey!$A67, Hidden!$A:$A, 0))</f>
        <v>#N/A</v>
      </c>
      <c r="K67" s="21" t="e">
        <f>INDEX(Survey!AV:AV, MATCH(Survey!$A67, Hidden!$A:$A, 0))</f>
        <v>#N/A</v>
      </c>
      <c r="L67" s="21" t="e">
        <f>INDEX(Survey!AW:AW, MATCH(Survey!$A67, Hidden!$A:$A, 0))</f>
        <v>#N/A</v>
      </c>
      <c r="M67" s="21" t="e">
        <f>INDEX(Survey!AX:AX, MATCH(Survey!$A67, Hidden!$A:$A, 0))</f>
        <v>#N/A</v>
      </c>
      <c r="N67" s="21" t="e">
        <f>INDEX(Survey!AY:AY, MATCH(Survey!$A67, Hidden!$A:$A, 0))</f>
        <v>#N/A</v>
      </c>
      <c r="O67" s="21" t="e">
        <f>INDEX(Survey!AZ:AZ, MATCH(Survey!$A67, Hidden!$A:$A, 0))</f>
        <v>#N/A</v>
      </c>
      <c r="P67" s="21" t="e">
        <f>INDEX(Survey!BA:BA, MATCH(Survey!$A67, Hidden!$A:$A, 0))</f>
        <v>#N/A</v>
      </c>
      <c r="Q67" s="21" t="e">
        <f t="shared" si="1"/>
        <v>#N/A</v>
      </c>
    </row>
    <row r="68" spans="1:17" x14ac:dyDescent="0.3">
      <c r="A68" s="23" t="e">
        <f>IF(#REF!&gt;0,#REF!, "")</f>
        <v>#REF!</v>
      </c>
      <c r="B68" s="20" t="e">
        <f>IF(#REF!&gt;0,#REF!, "")</f>
        <v>#REF!</v>
      </c>
      <c r="C68" s="20" t="e">
        <f>IF(#REF!&gt;0,#REF!, "")</f>
        <v>#REF!</v>
      </c>
      <c r="D68" s="20" t="e">
        <f>IF(#REF!&gt;0,#REF!, "")</f>
        <v>#REF!</v>
      </c>
      <c r="E68" s="20" t="e">
        <f>IF(#REF!&gt;0,#REF!, "")</f>
        <v>#REF!</v>
      </c>
      <c r="F68" s="20" t="e">
        <f>IF(#REF!&gt;0,#REF!, "")</f>
        <v>#REF!</v>
      </c>
      <c r="G68" s="20" t="e">
        <f>IF(#REF!&gt;0,#REF!, "")</f>
        <v>#REF!</v>
      </c>
      <c r="H68" s="20" t="e">
        <f>IF(#REF!&gt;0,#REF!, "")</f>
        <v>#REF!</v>
      </c>
      <c r="I68" s="20" t="e">
        <f>IF(#REF!&gt;0, (SUM(B68:H68)), "")</f>
        <v>#REF!</v>
      </c>
      <c r="J68" s="21" t="e">
        <f>INDEX(Survey!AU:AU, MATCH(Survey!$A68, Hidden!$A:$A, 0))</f>
        <v>#N/A</v>
      </c>
      <c r="K68" s="21" t="e">
        <f>INDEX(Survey!AV:AV, MATCH(Survey!$A68, Hidden!$A:$A, 0))</f>
        <v>#N/A</v>
      </c>
      <c r="L68" s="21" t="e">
        <f>INDEX(Survey!AW:AW, MATCH(Survey!$A68, Hidden!$A:$A, 0))</f>
        <v>#N/A</v>
      </c>
      <c r="M68" s="21" t="e">
        <f>INDEX(Survey!AX:AX, MATCH(Survey!$A68, Hidden!$A:$A, 0))</f>
        <v>#N/A</v>
      </c>
      <c r="N68" s="21" t="e">
        <f>INDEX(Survey!AY:AY, MATCH(Survey!$A68, Hidden!$A:$A, 0))</f>
        <v>#N/A</v>
      </c>
      <c r="O68" s="21" t="e">
        <f>INDEX(Survey!AZ:AZ, MATCH(Survey!$A68, Hidden!$A:$A, 0))</f>
        <v>#N/A</v>
      </c>
      <c r="P68" s="21" t="e">
        <f>INDEX(Survey!BA:BA, MATCH(Survey!$A68, Hidden!$A:$A, 0))</f>
        <v>#N/A</v>
      </c>
      <c r="Q68" s="21" t="e">
        <f t="shared" ref="Q68:Q131" si="5">SUM(J68:P68)</f>
        <v>#N/A</v>
      </c>
    </row>
    <row r="69" spans="1:17" x14ac:dyDescent="0.3">
      <c r="A69" s="23" t="e">
        <f>IF(#REF!&gt;0,#REF!, "")</f>
        <v>#REF!</v>
      </c>
      <c r="B69" s="20" t="e">
        <f>IF(#REF!&gt;0,#REF!, "")</f>
        <v>#REF!</v>
      </c>
      <c r="C69" s="20" t="e">
        <f>IF(#REF!&gt;0,#REF!, "")</f>
        <v>#REF!</v>
      </c>
      <c r="D69" s="20" t="e">
        <f>IF(#REF!&gt;0,#REF!, "")</f>
        <v>#REF!</v>
      </c>
      <c r="E69" s="20" t="e">
        <f>IF(#REF!&gt;0,#REF!, "")</f>
        <v>#REF!</v>
      </c>
      <c r="F69" s="20" t="e">
        <f>IF(#REF!&gt;0,#REF!, "")</f>
        <v>#REF!</v>
      </c>
      <c r="G69" s="20" t="e">
        <f>IF(#REF!&gt;0,#REF!, "")</f>
        <v>#REF!</v>
      </c>
      <c r="H69" s="20" t="e">
        <f>IF(#REF!&gt;0,#REF!, "")</f>
        <v>#REF!</v>
      </c>
      <c r="I69" s="20" t="e">
        <f>IF(#REF!&gt;0, (SUM(B69:H69)), "")</f>
        <v>#REF!</v>
      </c>
      <c r="J69" s="21" t="e">
        <f>INDEX(Survey!AU:AU, MATCH(Survey!$A69, Hidden!$A:$A, 0))</f>
        <v>#N/A</v>
      </c>
      <c r="K69" s="21" t="e">
        <f>INDEX(Survey!AV:AV, MATCH(Survey!$A69, Hidden!$A:$A, 0))</f>
        <v>#N/A</v>
      </c>
      <c r="L69" s="21" t="e">
        <f>INDEX(Survey!AW:AW, MATCH(Survey!$A69, Hidden!$A:$A, 0))</f>
        <v>#N/A</v>
      </c>
      <c r="M69" s="21" t="e">
        <f>INDEX(Survey!AX:AX, MATCH(Survey!$A69, Hidden!$A:$A, 0))</f>
        <v>#N/A</v>
      </c>
      <c r="N69" s="21" t="e">
        <f>INDEX(Survey!AY:AY, MATCH(Survey!$A69, Hidden!$A:$A, 0))</f>
        <v>#N/A</v>
      </c>
      <c r="O69" s="21" t="e">
        <f>INDEX(Survey!AZ:AZ, MATCH(Survey!$A69, Hidden!$A:$A, 0))</f>
        <v>#N/A</v>
      </c>
      <c r="P69" s="21" t="e">
        <f>INDEX(Survey!BA:BA, MATCH(Survey!$A69, Hidden!$A:$A, 0))</f>
        <v>#N/A</v>
      </c>
      <c r="Q69" s="21" t="e">
        <f t="shared" si="5"/>
        <v>#N/A</v>
      </c>
    </row>
    <row r="70" spans="1:17" x14ac:dyDescent="0.3">
      <c r="A70" s="23" t="e">
        <f>IF(#REF!&gt;0,#REF!, "")</f>
        <v>#REF!</v>
      </c>
      <c r="B70" s="20" t="e">
        <f>IF(#REF!&gt;0,#REF!, "")</f>
        <v>#REF!</v>
      </c>
      <c r="C70" s="20" t="e">
        <f>IF(#REF!&gt;0,#REF!, "")</f>
        <v>#REF!</v>
      </c>
      <c r="D70" s="20" t="e">
        <f>IF(#REF!&gt;0,#REF!, "")</f>
        <v>#REF!</v>
      </c>
      <c r="E70" s="20" t="e">
        <f>IF(#REF!&gt;0,#REF!, "")</f>
        <v>#REF!</v>
      </c>
      <c r="F70" s="20" t="e">
        <f>IF(#REF!&gt;0,#REF!, "")</f>
        <v>#REF!</v>
      </c>
      <c r="G70" s="20" t="e">
        <f>IF(#REF!&gt;0,#REF!, "")</f>
        <v>#REF!</v>
      </c>
      <c r="H70" s="20" t="e">
        <f>IF(#REF!&gt;0,#REF!, "")</f>
        <v>#REF!</v>
      </c>
      <c r="I70" s="20" t="e">
        <f>IF(#REF!&gt;0, (SUM(B70:H70)), "")</f>
        <v>#REF!</v>
      </c>
      <c r="J70" s="21" t="e">
        <f>INDEX(Survey!AU:AU, MATCH(Survey!$A70, Hidden!$A:$A, 0))</f>
        <v>#N/A</v>
      </c>
      <c r="K70" s="21" t="e">
        <f>INDEX(Survey!AV:AV, MATCH(Survey!$A70, Hidden!$A:$A, 0))</f>
        <v>#N/A</v>
      </c>
      <c r="L70" s="21" t="e">
        <f>INDEX(Survey!AW:AW, MATCH(Survey!$A70, Hidden!$A:$A, 0))</f>
        <v>#N/A</v>
      </c>
      <c r="M70" s="21" t="e">
        <f>INDEX(Survey!AX:AX, MATCH(Survey!$A70, Hidden!$A:$A, 0))</f>
        <v>#N/A</v>
      </c>
      <c r="N70" s="21" t="e">
        <f>INDEX(Survey!AY:AY, MATCH(Survey!$A70, Hidden!$A:$A, 0))</f>
        <v>#N/A</v>
      </c>
      <c r="O70" s="21" t="e">
        <f>INDEX(Survey!AZ:AZ, MATCH(Survey!$A70, Hidden!$A:$A, 0))</f>
        <v>#N/A</v>
      </c>
      <c r="P70" s="21" t="e">
        <f>INDEX(Survey!BA:BA, MATCH(Survey!$A70, Hidden!$A:$A, 0))</f>
        <v>#N/A</v>
      </c>
      <c r="Q70" s="21" t="e">
        <f t="shared" si="5"/>
        <v>#N/A</v>
      </c>
    </row>
    <row r="71" spans="1:17" x14ac:dyDescent="0.3">
      <c r="A71" s="23" t="e">
        <f>IF(#REF!&gt;0,#REF!, "")</f>
        <v>#REF!</v>
      </c>
      <c r="B71" s="20" t="e">
        <f>IF(#REF!&gt;0,#REF!, "")</f>
        <v>#REF!</v>
      </c>
      <c r="C71" s="20" t="e">
        <f>IF(#REF!&gt;0,#REF!, "")</f>
        <v>#REF!</v>
      </c>
      <c r="D71" s="20" t="e">
        <f>IF(#REF!&gt;0,#REF!, "")</f>
        <v>#REF!</v>
      </c>
      <c r="E71" s="20" t="e">
        <f>IF(#REF!&gt;0,#REF!, "")</f>
        <v>#REF!</v>
      </c>
      <c r="F71" s="20" t="e">
        <f>IF(#REF!&gt;0,#REF!, "")</f>
        <v>#REF!</v>
      </c>
      <c r="G71" s="20" t="e">
        <f>IF(#REF!&gt;0,#REF!, "")</f>
        <v>#REF!</v>
      </c>
      <c r="H71" s="20" t="e">
        <f>IF(#REF!&gt;0,#REF!, "")</f>
        <v>#REF!</v>
      </c>
      <c r="I71" s="20" t="e">
        <f>IF(#REF!&gt;0, (SUM(B71:H71)), "")</f>
        <v>#REF!</v>
      </c>
      <c r="J71" s="21" t="e">
        <f>INDEX(Survey!AU:AU, MATCH(Survey!$A71, Hidden!$A:$A, 0))</f>
        <v>#N/A</v>
      </c>
      <c r="K71" s="21" t="e">
        <f>INDEX(Survey!AV:AV, MATCH(Survey!$A71, Hidden!$A:$A, 0))</f>
        <v>#N/A</v>
      </c>
      <c r="L71" s="21" t="e">
        <f>INDEX(Survey!AW:AW, MATCH(Survey!$A71, Hidden!$A:$A, 0))</f>
        <v>#N/A</v>
      </c>
      <c r="M71" s="21" t="e">
        <f>INDEX(Survey!AX:AX, MATCH(Survey!$A71, Hidden!$A:$A, 0))</f>
        <v>#N/A</v>
      </c>
      <c r="N71" s="21" t="e">
        <f>INDEX(Survey!AY:AY, MATCH(Survey!$A71, Hidden!$A:$A, 0))</f>
        <v>#N/A</v>
      </c>
      <c r="O71" s="21" t="e">
        <f>INDEX(Survey!AZ:AZ, MATCH(Survey!$A71, Hidden!$A:$A, 0))</f>
        <v>#N/A</v>
      </c>
      <c r="P71" s="21" t="e">
        <f>INDEX(Survey!BA:BA, MATCH(Survey!$A71, Hidden!$A:$A, 0))</f>
        <v>#N/A</v>
      </c>
      <c r="Q71" s="21" t="e">
        <f t="shared" si="5"/>
        <v>#N/A</v>
      </c>
    </row>
    <row r="72" spans="1:17" x14ac:dyDescent="0.3">
      <c r="A72" s="23" t="e">
        <f>IF(#REF!&gt;0,#REF!, "")</f>
        <v>#REF!</v>
      </c>
      <c r="B72" s="20" t="e">
        <f>IF(#REF!&gt;0,#REF!, "")</f>
        <v>#REF!</v>
      </c>
      <c r="C72" s="20" t="e">
        <f>IF(#REF!&gt;0,#REF!, "")</f>
        <v>#REF!</v>
      </c>
      <c r="D72" s="20" t="e">
        <f>IF(#REF!&gt;0,#REF!, "")</f>
        <v>#REF!</v>
      </c>
      <c r="E72" s="20" t="e">
        <f>IF(#REF!&gt;0,#REF!, "")</f>
        <v>#REF!</v>
      </c>
      <c r="F72" s="20" t="e">
        <f>IF(#REF!&gt;0,#REF!, "")</f>
        <v>#REF!</v>
      </c>
      <c r="G72" s="20" t="e">
        <f>IF(#REF!&gt;0,#REF!, "")</f>
        <v>#REF!</v>
      </c>
      <c r="H72" s="20" t="e">
        <f>IF(#REF!&gt;0,#REF!, "")</f>
        <v>#REF!</v>
      </c>
      <c r="I72" s="20" t="e">
        <f>IF(#REF!&gt;0, (SUM(B72:H72)), "")</f>
        <v>#REF!</v>
      </c>
      <c r="J72" s="21" t="e">
        <f>INDEX(Survey!AU:AU, MATCH(Survey!$A72, Hidden!$A:$A, 0))</f>
        <v>#N/A</v>
      </c>
      <c r="K72" s="21" t="e">
        <f>INDEX(Survey!AV:AV, MATCH(Survey!$A72, Hidden!$A:$A, 0))</f>
        <v>#N/A</v>
      </c>
      <c r="L72" s="21" t="e">
        <f>INDEX(Survey!AW:AW, MATCH(Survey!$A72, Hidden!$A:$A, 0))</f>
        <v>#N/A</v>
      </c>
      <c r="M72" s="21" t="e">
        <f>INDEX(Survey!AX:AX, MATCH(Survey!$A72, Hidden!$A:$A, 0))</f>
        <v>#N/A</v>
      </c>
      <c r="N72" s="21" t="e">
        <f>INDEX(Survey!AY:AY, MATCH(Survey!$A72, Hidden!$A:$A, 0))</f>
        <v>#N/A</v>
      </c>
      <c r="O72" s="21" t="e">
        <f>INDEX(Survey!AZ:AZ, MATCH(Survey!$A72, Hidden!$A:$A, 0))</f>
        <v>#N/A</v>
      </c>
      <c r="P72" s="21" t="e">
        <f>INDEX(Survey!BA:BA, MATCH(Survey!$A72, Hidden!$A:$A, 0))</f>
        <v>#N/A</v>
      </c>
      <c r="Q72" s="21" t="e">
        <f t="shared" si="5"/>
        <v>#N/A</v>
      </c>
    </row>
    <row r="73" spans="1:17" x14ac:dyDescent="0.3">
      <c r="A73" s="23" t="e">
        <f>IF(#REF!&gt;0,#REF!, "")</f>
        <v>#REF!</v>
      </c>
      <c r="B73" s="20" t="e">
        <f>IF(#REF!&gt;0,#REF!, "")</f>
        <v>#REF!</v>
      </c>
      <c r="C73" s="20" t="e">
        <f>IF(#REF!&gt;0,#REF!, "")</f>
        <v>#REF!</v>
      </c>
      <c r="D73" s="20" t="e">
        <f>IF(#REF!&gt;0,#REF!, "")</f>
        <v>#REF!</v>
      </c>
      <c r="E73" s="20" t="e">
        <f>IF(#REF!&gt;0,#REF!, "")</f>
        <v>#REF!</v>
      </c>
      <c r="F73" s="20" t="e">
        <f>IF(#REF!&gt;0,#REF!, "")</f>
        <v>#REF!</v>
      </c>
      <c r="G73" s="20" t="e">
        <f>IF(#REF!&gt;0,#REF!, "")</f>
        <v>#REF!</v>
      </c>
      <c r="H73" s="20" t="e">
        <f>IF(#REF!&gt;0,#REF!, "")</f>
        <v>#REF!</v>
      </c>
      <c r="I73" s="20" t="e">
        <f>IF(#REF!&gt;0, (SUM(B73:H73)), "")</f>
        <v>#REF!</v>
      </c>
      <c r="J73" s="21" t="e">
        <f>INDEX(Survey!AU:AU, MATCH(Survey!$A73, Hidden!$A:$A, 0))</f>
        <v>#N/A</v>
      </c>
      <c r="K73" s="21" t="e">
        <f>INDEX(Survey!AV:AV, MATCH(Survey!$A73, Hidden!$A:$A, 0))</f>
        <v>#N/A</v>
      </c>
      <c r="L73" s="21" t="e">
        <f>INDEX(Survey!AW:AW, MATCH(Survey!$A73, Hidden!$A:$A, 0))</f>
        <v>#N/A</v>
      </c>
      <c r="M73" s="21" t="e">
        <f>INDEX(Survey!AX:AX, MATCH(Survey!$A73, Hidden!$A:$A, 0))</f>
        <v>#N/A</v>
      </c>
      <c r="N73" s="21" t="e">
        <f>INDEX(Survey!AY:AY, MATCH(Survey!$A73, Hidden!$A:$A, 0))</f>
        <v>#N/A</v>
      </c>
      <c r="O73" s="21" t="e">
        <f>INDEX(Survey!AZ:AZ, MATCH(Survey!$A73, Hidden!$A:$A, 0))</f>
        <v>#N/A</v>
      </c>
      <c r="P73" s="21" t="e">
        <f>INDEX(Survey!BA:BA, MATCH(Survey!$A73, Hidden!$A:$A, 0))</f>
        <v>#N/A</v>
      </c>
      <c r="Q73" s="21" t="e">
        <f t="shared" si="5"/>
        <v>#N/A</v>
      </c>
    </row>
    <row r="74" spans="1:17" x14ac:dyDescent="0.3">
      <c r="A74" s="23" t="e">
        <f>IF(#REF!&gt;0,#REF!, "")</f>
        <v>#REF!</v>
      </c>
      <c r="B74" s="20" t="e">
        <f>IF(#REF!&gt;0,#REF!, "")</f>
        <v>#REF!</v>
      </c>
      <c r="C74" s="20" t="e">
        <f>IF(#REF!&gt;0,#REF!, "")</f>
        <v>#REF!</v>
      </c>
      <c r="D74" s="20" t="e">
        <f>IF(#REF!&gt;0,#REF!, "")</f>
        <v>#REF!</v>
      </c>
      <c r="E74" s="20" t="e">
        <f>IF(#REF!&gt;0,#REF!, "")</f>
        <v>#REF!</v>
      </c>
      <c r="F74" s="20" t="e">
        <f>IF(#REF!&gt;0,#REF!, "")</f>
        <v>#REF!</v>
      </c>
      <c r="G74" s="20" t="e">
        <f>IF(#REF!&gt;0,#REF!, "")</f>
        <v>#REF!</v>
      </c>
      <c r="H74" s="20" t="e">
        <f>IF(#REF!&gt;0,#REF!, "")</f>
        <v>#REF!</v>
      </c>
      <c r="I74" s="20" t="e">
        <f>IF(#REF!&gt;0, (SUM(B74:H74)), "")</f>
        <v>#REF!</v>
      </c>
      <c r="J74" s="21" t="e">
        <f>INDEX(Survey!AU:AU, MATCH(Survey!$A74, Hidden!$A:$A, 0))</f>
        <v>#N/A</v>
      </c>
      <c r="K74" s="21" t="e">
        <f>INDEX(Survey!AV:AV, MATCH(Survey!$A74, Hidden!$A:$A, 0))</f>
        <v>#N/A</v>
      </c>
      <c r="L74" s="21" t="e">
        <f>INDEX(Survey!AW:AW, MATCH(Survey!$A74, Hidden!$A:$A, 0))</f>
        <v>#N/A</v>
      </c>
      <c r="M74" s="21" t="e">
        <f>INDEX(Survey!AX:AX, MATCH(Survey!$A74, Hidden!$A:$A, 0))</f>
        <v>#N/A</v>
      </c>
      <c r="N74" s="21" t="e">
        <f>INDEX(Survey!AY:AY, MATCH(Survey!$A74, Hidden!$A:$A, 0))</f>
        <v>#N/A</v>
      </c>
      <c r="O74" s="21" t="e">
        <f>INDEX(Survey!AZ:AZ, MATCH(Survey!$A74, Hidden!$A:$A, 0))</f>
        <v>#N/A</v>
      </c>
      <c r="P74" s="21" t="e">
        <f>INDEX(Survey!BA:BA, MATCH(Survey!$A74, Hidden!$A:$A, 0))</f>
        <v>#N/A</v>
      </c>
      <c r="Q74" s="21" t="e">
        <f t="shared" si="5"/>
        <v>#N/A</v>
      </c>
    </row>
    <row r="75" spans="1:17" x14ac:dyDescent="0.3">
      <c r="A75" s="23" t="e">
        <f>IF(#REF!&gt;0,#REF!, "")</f>
        <v>#REF!</v>
      </c>
      <c r="B75" s="20" t="e">
        <f>IF(#REF!&gt;0,#REF!, "")</f>
        <v>#REF!</v>
      </c>
      <c r="C75" s="20" t="e">
        <f>IF(#REF!&gt;0,#REF!, "")</f>
        <v>#REF!</v>
      </c>
      <c r="D75" s="20" t="e">
        <f>IF(#REF!&gt;0,#REF!, "")</f>
        <v>#REF!</v>
      </c>
      <c r="E75" s="20" t="e">
        <f>IF(#REF!&gt;0,#REF!, "")</f>
        <v>#REF!</v>
      </c>
      <c r="F75" s="20" t="e">
        <f>IF(#REF!&gt;0,#REF!, "")</f>
        <v>#REF!</v>
      </c>
      <c r="G75" s="20" t="e">
        <f>IF(#REF!&gt;0,#REF!, "")</f>
        <v>#REF!</v>
      </c>
      <c r="H75" s="20" t="e">
        <f>IF(#REF!&gt;0,#REF!, "")</f>
        <v>#REF!</v>
      </c>
      <c r="I75" s="20" t="e">
        <f>IF(#REF!&gt;0, (SUM(B75:H75)), "")</f>
        <v>#REF!</v>
      </c>
      <c r="J75" s="21" t="e">
        <f>INDEX(Survey!AU:AU, MATCH(Survey!$A75, Hidden!$A:$A, 0))</f>
        <v>#N/A</v>
      </c>
      <c r="K75" s="21" t="e">
        <f>INDEX(Survey!AV:AV, MATCH(Survey!$A75, Hidden!$A:$A, 0))</f>
        <v>#N/A</v>
      </c>
      <c r="L75" s="21" t="e">
        <f>INDEX(Survey!AW:AW, MATCH(Survey!$A75, Hidden!$A:$A, 0))</f>
        <v>#N/A</v>
      </c>
      <c r="M75" s="21" t="e">
        <f>INDEX(Survey!AX:AX, MATCH(Survey!$A75, Hidden!$A:$A, 0))</f>
        <v>#N/A</v>
      </c>
      <c r="N75" s="21" t="e">
        <f>INDEX(Survey!AY:AY, MATCH(Survey!$A75, Hidden!$A:$A, 0))</f>
        <v>#N/A</v>
      </c>
      <c r="O75" s="21" t="e">
        <f>INDEX(Survey!AZ:AZ, MATCH(Survey!$A75, Hidden!$A:$A, 0))</f>
        <v>#N/A</v>
      </c>
      <c r="P75" s="21" t="e">
        <f>INDEX(Survey!BA:BA, MATCH(Survey!$A75, Hidden!$A:$A, 0))</f>
        <v>#N/A</v>
      </c>
      <c r="Q75" s="21" t="e">
        <f t="shared" si="5"/>
        <v>#N/A</v>
      </c>
    </row>
    <row r="76" spans="1:17" x14ac:dyDescent="0.3">
      <c r="A76" s="23" t="e">
        <f>IF(#REF!&gt;0,#REF!, "")</f>
        <v>#REF!</v>
      </c>
      <c r="B76" s="20" t="e">
        <f>IF(#REF!&gt;0,#REF!, "")</f>
        <v>#REF!</v>
      </c>
      <c r="C76" s="20" t="e">
        <f>IF(#REF!&gt;0,#REF!, "")</f>
        <v>#REF!</v>
      </c>
      <c r="D76" s="20" t="e">
        <f>IF(#REF!&gt;0,#REF!, "")</f>
        <v>#REF!</v>
      </c>
      <c r="E76" s="20" t="e">
        <f>IF(#REF!&gt;0,#REF!, "")</f>
        <v>#REF!</v>
      </c>
      <c r="F76" s="20" t="e">
        <f>IF(#REF!&gt;0,#REF!, "")</f>
        <v>#REF!</v>
      </c>
      <c r="G76" s="20" t="e">
        <f>IF(#REF!&gt;0,#REF!, "")</f>
        <v>#REF!</v>
      </c>
      <c r="H76" s="20" t="e">
        <f>IF(#REF!&gt;0,#REF!, "")</f>
        <v>#REF!</v>
      </c>
      <c r="I76" s="20" t="e">
        <f>IF(#REF!&gt;0, (SUM(B76:H76)), "")</f>
        <v>#REF!</v>
      </c>
      <c r="J76" s="21" t="e">
        <f>INDEX(Survey!AU:AU, MATCH(Survey!$A76, Hidden!$A:$A, 0))</f>
        <v>#N/A</v>
      </c>
      <c r="K76" s="21" t="e">
        <f>INDEX(Survey!AV:AV, MATCH(Survey!$A76, Hidden!$A:$A, 0))</f>
        <v>#N/A</v>
      </c>
      <c r="L76" s="21" t="e">
        <f>INDEX(Survey!AW:AW, MATCH(Survey!$A76, Hidden!$A:$A, 0))</f>
        <v>#N/A</v>
      </c>
      <c r="M76" s="21" t="e">
        <f>INDEX(Survey!AX:AX, MATCH(Survey!$A76, Hidden!$A:$A, 0))</f>
        <v>#N/A</v>
      </c>
      <c r="N76" s="21" t="e">
        <f>INDEX(Survey!AY:AY, MATCH(Survey!$A76, Hidden!$A:$A, 0))</f>
        <v>#N/A</v>
      </c>
      <c r="O76" s="21" t="e">
        <f>INDEX(Survey!AZ:AZ, MATCH(Survey!$A76, Hidden!$A:$A, 0))</f>
        <v>#N/A</v>
      </c>
      <c r="P76" s="21" t="e">
        <f>INDEX(Survey!BA:BA, MATCH(Survey!$A76, Hidden!$A:$A, 0))</f>
        <v>#N/A</v>
      </c>
      <c r="Q76" s="21" t="e">
        <f t="shared" si="5"/>
        <v>#N/A</v>
      </c>
    </row>
    <row r="77" spans="1:17" x14ac:dyDescent="0.3">
      <c r="A77" s="23" t="e">
        <f>IF(#REF!&gt;0,#REF!, "")</f>
        <v>#REF!</v>
      </c>
      <c r="B77" s="20" t="e">
        <f>IF(#REF!&gt;0,#REF!, "")</f>
        <v>#REF!</v>
      </c>
      <c r="C77" s="20" t="e">
        <f>IF(#REF!&gt;0,#REF!, "")</f>
        <v>#REF!</v>
      </c>
      <c r="D77" s="20" t="e">
        <f>IF(#REF!&gt;0,#REF!, "")</f>
        <v>#REF!</v>
      </c>
      <c r="E77" s="20" t="e">
        <f>IF(#REF!&gt;0,#REF!, "")</f>
        <v>#REF!</v>
      </c>
      <c r="F77" s="20" t="e">
        <f>IF(#REF!&gt;0,#REF!, "")</f>
        <v>#REF!</v>
      </c>
      <c r="G77" s="20" t="e">
        <f>IF(#REF!&gt;0,#REF!, "")</f>
        <v>#REF!</v>
      </c>
      <c r="H77" s="20" t="e">
        <f>IF(#REF!&gt;0,#REF!, "")</f>
        <v>#REF!</v>
      </c>
      <c r="I77" s="20" t="e">
        <f>IF(#REF!&gt;0, (SUM(B77:H77)), "")</f>
        <v>#REF!</v>
      </c>
      <c r="J77" s="21" t="e">
        <f>INDEX(Survey!AU:AU, MATCH(Survey!$A77, Hidden!$A:$A, 0))</f>
        <v>#N/A</v>
      </c>
      <c r="K77" s="21" t="e">
        <f>INDEX(Survey!AV:AV, MATCH(Survey!$A77, Hidden!$A:$A, 0))</f>
        <v>#N/A</v>
      </c>
      <c r="L77" s="21" t="e">
        <f>INDEX(Survey!AW:AW, MATCH(Survey!$A77, Hidden!$A:$A, 0))</f>
        <v>#N/A</v>
      </c>
      <c r="M77" s="21" t="e">
        <f>INDEX(Survey!AX:AX, MATCH(Survey!$A77, Hidden!$A:$A, 0))</f>
        <v>#N/A</v>
      </c>
      <c r="N77" s="21" t="e">
        <f>INDEX(Survey!AY:AY, MATCH(Survey!$A77, Hidden!$A:$A, 0))</f>
        <v>#N/A</v>
      </c>
      <c r="O77" s="21" t="e">
        <f>INDEX(Survey!AZ:AZ, MATCH(Survey!$A77, Hidden!$A:$A, 0))</f>
        <v>#N/A</v>
      </c>
      <c r="P77" s="21" t="e">
        <f>INDEX(Survey!BA:BA, MATCH(Survey!$A77, Hidden!$A:$A, 0))</f>
        <v>#N/A</v>
      </c>
      <c r="Q77" s="21" t="e">
        <f t="shared" si="5"/>
        <v>#N/A</v>
      </c>
    </row>
    <row r="78" spans="1:17" x14ac:dyDescent="0.3">
      <c r="A78" s="23" t="e">
        <f>IF(#REF!&gt;0,#REF!, "")</f>
        <v>#REF!</v>
      </c>
      <c r="B78" s="20" t="e">
        <f>IF(#REF!&gt;0,#REF!, "")</f>
        <v>#REF!</v>
      </c>
      <c r="C78" s="20" t="e">
        <f>IF(#REF!&gt;0,#REF!, "")</f>
        <v>#REF!</v>
      </c>
      <c r="D78" s="20" t="e">
        <f>IF(#REF!&gt;0,#REF!, "")</f>
        <v>#REF!</v>
      </c>
      <c r="E78" s="20" t="e">
        <f>IF(#REF!&gt;0,#REF!, "")</f>
        <v>#REF!</v>
      </c>
      <c r="F78" s="20" t="e">
        <f>IF(#REF!&gt;0,#REF!, "")</f>
        <v>#REF!</v>
      </c>
      <c r="G78" s="20" t="e">
        <f>IF(#REF!&gt;0,#REF!, "")</f>
        <v>#REF!</v>
      </c>
      <c r="H78" s="20" t="e">
        <f>IF(#REF!&gt;0,#REF!, "")</f>
        <v>#REF!</v>
      </c>
      <c r="I78" s="20" t="e">
        <f>IF(#REF!&gt;0, (SUM(B78:H78)), "")</f>
        <v>#REF!</v>
      </c>
      <c r="J78" s="21" t="e">
        <f>INDEX(Survey!AU:AU, MATCH(Survey!$A78, Hidden!$A:$A, 0))</f>
        <v>#N/A</v>
      </c>
      <c r="K78" s="21" t="e">
        <f>INDEX(Survey!AV:AV, MATCH(Survey!$A78, Hidden!$A:$A, 0))</f>
        <v>#N/A</v>
      </c>
      <c r="L78" s="21" t="e">
        <f>INDEX(Survey!AW:AW, MATCH(Survey!$A78, Hidden!$A:$A, 0))</f>
        <v>#N/A</v>
      </c>
      <c r="M78" s="21" t="e">
        <f>INDEX(Survey!AX:AX, MATCH(Survey!$A78, Hidden!$A:$A, 0))</f>
        <v>#N/A</v>
      </c>
      <c r="N78" s="21" t="e">
        <f>INDEX(Survey!AY:AY, MATCH(Survey!$A78, Hidden!$A:$A, 0))</f>
        <v>#N/A</v>
      </c>
      <c r="O78" s="21" t="e">
        <f>INDEX(Survey!AZ:AZ, MATCH(Survey!$A78, Hidden!$A:$A, 0))</f>
        <v>#N/A</v>
      </c>
      <c r="P78" s="21" t="e">
        <f>INDEX(Survey!BA:BA, MATCH(Survey!$A78, Hidden!$A:$A, 0))</f>
        <v>#N/A</v>
      </c>
      <c r="Q78" s="21" t="e">
        <f t="shared" si="5"/>
        <v>#N/A</v>
      </c>
    </row>
    <row r="79" spans="1:17" x14ac:dyDescent="0.3">
      <c r="A79" s="23" t="e">
        <f>IF(#REF!&gt;0,#REF!, "")</f>
        <v>#REF!</v>
      </c>
      <c r="B79" s="20" t="e">
        <f>IF(#REF!&gt;0,#REF!, "")</f>
        <v>#REF!</v>
      </c>
      <c r="C79" s="20" t="e">
        <f>IF(#REF!&gt;0,#REF!, "")</f>
        <v>#REF!</v>
      </c>
      <c r="D79" s="20" t="e">
        <f>IF(#REF!&gt;0,#REF!, "")</f>
        <v>#REF!</v>
      </c>
      <c r="E79" s="20" t="e">
        <f>IF(#REF!&gt;0,#REF!, "")</f>
        <v>#REF!</v>
      </c>
      <c r="F79" s="20" t="e">
        <f>IF(#REF!&gt;0,#REF!, "")</f>
        <v>#REF!</v>
      </c>
      <c r="G79" s="20" t="e">
        <f>IF(#REF!&gt;0,#REF!, "")</f>
        <v>#REF!</v>
      </c>
      <c r="H79" s="20" t="e">
        <f>IF(#REF!&gt;0,#REF!, "")</f>
        <v>#REF!</v>
      </c>
      <c r="I79" s="20" t="e">
        <f>IF(#REF!&gt;0, (SUM(B79:H79)), "")</f>
        <v>#REF!</v>
      </c>
      <c r="J79" s="21" t="e">
        <f>INDEX(Survey!AU:AU, MATCH(Survey!$A79, Hidden!$A:$A, 0))</f>
        <v>#N/A</v>
      </c>
      <c r="K79" s="21" t="e">
        <f>INDEX(Survey!AV:AV, MATCH(Survey!$A79, Hidden!$A:$A, 0))</f>
        <v>#N/A</v>
      </c>
      <c r="L79" s="21" t="e">
        <f>INDEX(Survey!AW:AW, MATCH(Survey!$A79, Hidden!$A:$A, 0))</f>
        <v>#N/A</v>
      </c>
      <c r="M79" s="21" t="e">
        <f>INDEX(Survey!AX:AX, MATCH(Survey!$A79, Hidden!$A:$A, 0))</f>
        <v>#N/A</v>
      </c>
      <c r="N79" s="21" t="e">
        <f>INDEX(Survey!AY:AY, MATCH(Survey!$A79, Hidden!$A:$A, 0))</f>
        <v>#N/A</v>
      </c>
      <c r="O79" s="21" t="e">
        <f>INDEX(Survey!AZ:AZ, MATCH(Survey!$A79, Hidden!$A:$A, 0))</f>
        <v>#N/A</v>
      </c>
      <c r="P79" s="21" t="e">
        <f>INDEX(Survey!BA:BA, MATCH(Survey!$A79, Hidden!$A:$A, 0))</f>
        <v>#N/A</v>
      </c>
      <c r="Q79" s="21" t="e">
        <f t="shared" si="5"/>
        <v>#N/A</v>
      </c>
    </row>
    <row r="80" spans="1:17" x14ac:dyDescent="0.3">
      <c r="A80" s="23" t="e">
        <f>IF(#REF!&gt;0,#REF!, "")</f>
        <v>#REF!</v>
      </c>
      <c r="B80" s="20" t="e">
        <f>IF(#REF!&gt;0,#REF!, "")</f>
        <v>#REF!</v>
      </c>
      <c r="C80" s="20" t="e">
        <f>IF(#REF!&gt;0,#REF!, "")</f>
        <v>#REF!</v>
      </c>
      <c r="D80" s="20" t="e">
        <f>IF(#REF!&gt;0,#REF!, "")</f>
        <v>#REF!</v>
      </c>
      <c r="E80" s="20" t="e">
        <f>IF(#REF!&gt;0,#REF!, "")</f>
        <v>#REF!</v>
      </c>
      <c r="F80" s="20" t="e">
        <f>IF(#REF!&gt;0,#REF!, "")</f>
        <v>#REF!</v>
      </c>
      <c r="G80" s="20" t="e">
        <f>IF(#REF!&gt;0,#REF!, "")</f>
        <v>#REF!</v>
      </c>
      <c r="H80" s="20" t="e">
        <f>IF(#REF!&gt;0,#REF!, "")</f>
        <v>#REF!</v>
      </c>
      <c r="I80" s="20" t="e">
        <f>IF(#REF!&gt;0, (SUM(B80:H80)), "")</f>
        <v>#REF!</v>
      </c>
      <c r="J80" s="21" t="e">
        <f>INDEX(Survey!AU:AU, MATCH(Survey!$A80, Hidden!$A:$A, 0))</f>
        <v>#N/A</v>
      </c>
      <c r="K80" s="21" t="e">
        <f>INDEX(Survey!AV:AV, MATCH(Survey!$A80, Hidden!$A:$A, 0))</f>
        <v>#N/A</v>
      </c>
      <c r="L80" s="21" t="e">
        <f>INDEX(Survey!AW:AW, MATCH(Survey!$A80, Hidden!$A:$A, 0))</f>
        <v>#N/A</v>
      </c>
      <c r="M80" s="21" t="e">
        <f>INDEX(Survey!AX:AX, MATCH(Survey!$A80, Hidden!$A:$A, 0))</f>
        <v>#N/A</v>
      </c>
      <c r="N80" s="21" t="e">
        <f>INDEX(Survey!AY:AY, MATCH(Survey!$A80, Hidden!$A:$A, 0))</f>
        <v>#N/A</v>
      </c>
      <c r="O80" s="21" t="e">
        <f>INDEX(Survey!AZ:AZ, MATCH(Survey!$A80, Hidden!$A:$A, 0))</f>
        <v>#N/A</v>
      </c>
      <c r="P80" s="21" t="e">
        <f>INDEX(Survey!BA:BA, MATCH(Survey!$A80, Hidden!$A:$A, 0))</f>
        <v>#N/A</v>
      </c>
      <c r="Q80" s="21" t="e">
        <f t="shared" si="5"/>
        <v>#N/A</v>
      </c>
    </row>
    <row r="81" spans="1:17" x14ac:dyDescent="0.3">
      <c r="A81" s="23" t="e">
        <f>IF(#REF!&gt;0,#REF!, "")</f>
        <v>#REF!</v>
      </c>
      <c r="B81" s="20" t="e">
        <f>IF(#REF!&gt;0,#REF!, "")</f>
        <v>#REF!</v>
      </c>
      <c r="C81" s="20" t="e">
        <f>IF(#REF!&gt;0,#REF!, "")</f>
        <v>#REF!</v>
      </c>
      <c r="D81" s="20" t="e">
        <f>IF(#REF!&gt;0,#REF!, "")</f>
        <v>#REF!</v>
      </c>
      <c r="E81" s="20" t="e">
        <f>IF(#REF!&gt;0,#REF!, "")</f>
        <v>#REF!</v>
      </c>
      <c r="F81" s="20" t="e">
        <f>IF(#REF!&gt;0,#REF!, "")</f>
        <v>#REF!</v>
      </c>
      <c r="G81" s="20" t="e">
        <f>IF(#REF!&gt;0,#REF!, "")</f>
        <v>#REF!</v>
      </c>
      <c r="H81" s="20" t="e">
        <f>IF(#REF!&gt;0,#REF!, "")</f>
        <v>#REF!</v>
      </c>
      <c r="I81" s="20" t="e">
        <f>IF(#REF!&gt;0, (SUM(B81:H81)), "")</f>
        <v>#REF!</v>
      </c>
      <c r="J81" s="21" t="e">
        <f>INDEX(Survey!AU:AU, MATCH(Survey!$A81, Hidden!$A:$A, 0))</f>
        <v>#N/A</v>
      </c>
      <c r="K81" s="21" t="e">
        <f>INDEX(Survey!AV:AV, MATCH(Survey!$A81, Hidden!$A:$A, 0))</f>
        <v>#N/A</v>
      </c>
      <c r="L81" s="21" t="e">
        <f>INDEX(Survey!AW:AW, MATCH(Survey!$A81, Hidden!$A:$A, 0))</f>
        <v>#N/A</v>
      </c>
      <c r="M81" s="21" t="e">
        <f>INDEX(Survey!AX:AX, MATCH(Survey!$A81, Hidden!$A:$A, 0))</f>
        <v>#N/A</v>
      </c>
      <c r="N81" s="21" t="e">
        <f>INDEX(Survey!AY:AY, MATCH(Survey!$A81, Hidden!$A:$A, 0))</f>
        <v>#N/A</v>
      </c>
      <c r="O81" s="21" t="e">
        <f>INDEX(Survey!AZ:AZ, MATCH(Survey!$A81, Hidden!$A:$A, 0))</f>
        <v>#N/A</v>
      </c>
      <c r="P81" s="21" t="e">
        <f>INDEX(Survey!BA:BA, MATCH(Survey!$A81, Hidden!$A:$A, 0))</f>
        <v>#N/A</v>
      </c>
      <c r="Q81" s="21" t="e">
        <f t="shared" si="5"/>
        <v>#N/A</v>
      </c>
    </row>
    <row r="82" spans="1:17" x14ac:dyDescent="0.3">
      <c r="A82" s="23" t="e">
        <f>IF(#REF!&gt;0,#REF!, "")</f>
        <v>#REF!</v>
      </c>
      <c r="B82" s="20" t="e">
        <f>IF(#REF!&gt;0,#REF!, "")</f>
        <v>#REF!</v>
      </c>
      <c r="C82" s="20" t="e">
        <f>IF(#REF!&gt;0,#REF!, "")</f>
        <v>#REF!</v>
      </c>
      <c r="D82" s="20" t="e">
        <f>IF(#REF!&gt;0,#REF!, "")</f>
        <v>#REF!</v>
      </c>
      <c r="E82" s="20" t="e">
        <f>IF(#REF!&gt;0,#REF!, "")</f>
        <v>#REF!</v>
      </c>
      <c r="F82" s="20" t="e">
        <f>IF(#REF!&gt;0,#REF!, "")</f>
        <v>#REF!</v>
      </c>
      <c r="G82" s="20" t="e">
        <f>IF(#REF!&gt;0,#REF!, "")</f>
        <v>#REF!</v>
      </c>
      <c r="H82" s="20" t="e">
        <f>IF(#REF!&gt;0,#REF!, "")</f>
        <v>#REF!</v>
      </c>
      <c r="I82" s="20" t="e">
        <f>IF(#REF!&gt;0, (SUM(B82:H82)), "")</f>
        <v>#REF!</v>
      </c>
      <c r="J82" s="21" t="e">
        <f>INDEX(Survey!AU:AU, MATCH(Survey!$A82, Hidden!$A:$A, 0))</f>
        <v>#N/A</v>
      </c>
      <c r="K82" s="21" t="e">
        <f>INDEX(Survey!AV:AV, MATCH(Survey!$A82, Hidden!$A:$A, 0))</f>
        <v>#N/A</v>
      </c>
      <c r="L82" s="21" t="e">
        <f>INDEX(Survey!AW:AW, MATCH(Survey!$A82, Hidden!$A:$A, 0))</f>
        <v>#N/A</v>
      </c>
      <c r="M82" s="21" t="e">
        <f>INDEX(Survey!AX:AX, MATCH(Survey!$A82, Hidden!$A:$A, 0))</f>
        <v>#N/A</v>
      </c>
      <c r="N82" s="21" t="e">
        <f>INDEX(Survey!AY:AY, MATCH(Survey!$A82, Hidden!$A:$A, 0))</f>
        <v>#N/A</v>
      </c>
      <c r="O82" s="21" t="e">
        <f>INDEX(Survey!AZ:AZ, MATCH(Survey!$A82, Hidden!$A:$A, 0))</f>
        <v>#N/A</v>
      </c>
      <c r="P82" s="21" t="e">
        <f>INDEX(Survey!BA:BA, MATCH(Survey!$A82, Hidden!$A:$A, 0))</f>
        <v>#N/A</v>
      </c>
      <c r="Q82" s="21" t="e">
        <f t="shared" si="5"/>
        <v>#N/A</v>
      </c>
    </row>
    <row r="83" spans="1:17" x14ac:dyDescent="0.3">
      <c r="A83" s="23" t="e">
        <f>IF(#REF!&gt;0,#REF!, "")</f>
        <v>#REF!</v>
      </c>
      <c r="B83" s="20" t="e">
        <f>IF(#REF!&gt;0,#REF!, "")</f>
        <v>#REF!</v>
      </c>
      <c r="C83" s="20" t="e">
        <f>IF(#REF!&gt;0,#REF!, "")</f>
        <v>#REF!</v>
      </c>
      <c r="D83" s="20" t="e">
        <f>IF(#REF!&gt;0,#REF!, "")</f>
        <v>#REF!</v>
      </c>
      <c r="E83" s="20" t="e">
        <f>IF(#REF!&gt;0,#REF!, "")</f>
        <v>#REF!</v>
      </c>
      <c r="F83" s="20" t="e">
        <f>IF(#REF!&gt;0,#REF!, "")</f>
        <v>#REF!</v>
      </c>
      <c r="G83" s="20" t="e">
        <f>IF(#REF!&gt;0,#REF!, "")</f>
        <v>#REF!</v>
      </c>
      <c r="H83" s="20" t="e">
        <f>IF(#REF!&gt;0,#REF!, "")</f>
        <v>#REF!</v>
      </c>
      <c r="I83" s="20" t="e">
        <f>IF(#REF!&gt;0, (SUM(B83:H83)), "")</f>
        <v>#REF!</v>
      </c>
      <c r="J83" s="21" t="e">
        <f>INDEX(Survey!AU:AU, MATCH(Survey!$A83, Hidden!$A:$A, 0))</f>
        <v>#N/A</v>
      </c>
      <c r="K83" s="21" t="e">
        <f>INDEX(Survey!AV:AV, MATCH(Survey!$A83, Hidden!$A:$A, 0))</f>
        <v>#N/A</v>
      </c>
      <c r="L83" s="21" t="e">
        <f>INDEX(Survey!AW:AW, MATCH(Survey!$A83, Hidden!$A:$A, 0))</f>
        <v>#N/A</v>
      </c>
      <c r="M83" s="21" t="e">
        <f>INDEX(Survey!AX:AX, MATCH(Survey!$A83, Hidden!$A:$A, 0))</f>
        <v>#N/A</v>
      </c>
      <c r="N83" s="21" t="e">
        <f>INDEX(Survey!AY:AY, MATCH(Survey!$A83, Hidden!$A:$A, 0))</f>
        <v>#N/A</v>
      </c>
      <c r="O83" s="21" t="e">
        <f>INDEX(Survey!AZ:AZ, MATCH(Survey!$A83, Hidden!$A:$A, 0))</f>
        <v>#N/A</v>
      </c>
      <c r="P83" s="21" t="e">
        <f>INDEX(Survey!BA:BA, MATCH(Survey!$A83, Hidden!$A:$A, 0))</f>
        <v>#N/A</v>
      </c>
      <c r="Q83" s="21" t="e">
        <f t="shared" si="5"/>
        <v>#N/A</v>
      </c>
    </row>
    <row r="84" spans="1:17" x14ac:dyDescent="0.3">
      <c r="A84" s="23" t="e">
        <f>IF(#REF!&gt;0,#REF!, "")</f>
        <v>#REF!</v>
      </c>
      <c r="B84" s="20" t="e">
        <f>IF(#REF!&gt;0,#REF!, "")</f>
        <v>#REF!</v>
      </c>
      <c r="C84" s="20" t="e">
        <f>IF(#REF!&gt;0,#REF!, "")</f>
        <v>#REF!</v>
      </c>
      <c r="D84" s="20" t="e">
        <f>IF(#REF!&gt;0,#REF!, "")</f>
        <v>#REF!</v>
      </c>
      <c r="E84" s="20" t="e">
        <f>IF(#REF!&gt;0,#REF!, "")</f>
        <v>#REF!</v>
      </c>
      <c r="F84" s="20" t="e">
        <f>IF(#REF!&gt;0,#REF!, "")</f>
        <v>#REF!</v>
      </c>
      <c r="G84" s="20" t="e">
        <f>IF(#REF!&gt;0,#REF!, "")</f>
        <v>#REF!</v>
      </c>
      <c r="H84" s="20" t="e">
        <f>IF(#REF!&gt;0,#REF!, "")</f>
        <v>#REF!</v>
      </c>
      <c r="I84" s="20" t="e">
        <f>IF(#REF!&gt;0, (SUM(B84:H84)), "")</f>
        <v>#REF!</v>
      </c>
      <c r="J84" s="21" t="e">
        <f>INDEX(Survey!AU:AU, MATCH(Survey!$A84, Hidden!$A:$A, 0))</f>
        <v>#N/A</v>
      </c>
      <c r="K84" s="21" t="e">
        <f>INDEX(Survey!AV:AV, MATCH(Survey!$A84, Hidden!$A:$A, 0))</f>
        <v>#N/A</v>
      </c>
      <c r="L84" s="21" t="e">
        <f>INDEX(Survey!AW:AW, MATCH(Survey!$A84, Hidden!$A:$A, 0))</f>
        <v>#N/A</v>
      </c>
      <c r="M84" s="21" t="e">
        <f>INDEX(Survey!AX:AX, MATCH(Survey!$A84, Hidden!$A:$A, 0))</f>
        <v>#N/A</v>
      </c>
      <c r="N84" s="21" t="e">
        <f>INDEX(Survey!AY:AY, MATCH(Survey!$A84, Hidden!$A:$A, 0))</f>
        <v>#N/A</v>
      </c>
      <c r="O84" s="21" t="e">
        <f>INDEX(Survey!AZ:AZ, MATCH(Survey!$A84, Hidden!$A:$A, 0))</f>
        <v>#N/A</v>
      </c>
      <c r="P84" s="21" t="e">
        <f>INDEX(Survey!BA:BA, MATCH(Survey!$A84, Hidden!$A:$A, 0))</f>
        <v>#N/A</v>
      </c>
      <c r="Q84" s="21" t="e">
        <f t="shared" si="5"/>
        <v>#N/A</v>
      </c>
    </row>
    <row r="85" spans="1:17" x14ac:dyDescent="0.3">
      <c r="A85" s="23" t="e">
        <f>IF(#REF!&gt;0,#REF!, "")</f>
        <v>#REF!</v>
      </c>
      <c r="B85" s="20" t="e">
        <f>IF(#REF!&gt;0,#REF!, "")</f>
        <v>#REF!</v>
      </c>
      <c r="C85" s="20" t="e">
        <f>IF(#REF!&gt;0,#REF!, "")</f>
        <v>#REF!</v>
      </c>
      <c r="D85" s="20" t="e">
        <f>IF(#REF!&gt;0,#REF!, "")</f>
        <v>#REF!</v>
      </c>
      <c r="E85" s="20" t="e">
        <f>IF(#REF!&gt;0,#REF!, "")</f>
        <v>#REF!</v>
      </c>
      <c r="F85" s="20" t="e">
        <f>IF(#REF!&gt;0,#REF!, "")</f>
        <v>#REF!</v>
      </c>
      <c r="G85" s="20" t="e">
        <f>IF(#REF!&gt;0,#REF!, "")</f>
        <v>#REF!</v>
      </c>
      <c r="H85" s="20" t="e">
        <f>IF(#REF!&gt;0,#REF!, "")</f>
        <v>#REF!</v>
      </c>
      <c r="I85" s="20" t="e">
        <f>IF(#REF!&gt;0, (SUM(B85:H85)), "")</f>
        <v>#REF!</v>
      </c>
      <c r="J85" s="21" t="e">
        <f>INDEX(Survey!AU:AU, MATCH(Survey!$A85, Hidden!$A:$A, 0))</f>
        <v>#N/A</v>
      </c>
      <c r="K85" s="21" t="e">
        <f>INDEX(Survey!AV:AV, MATCH(Survey!$A85, Hidden!$A:$A, 0))</f>
        <v>#N/A</v>
      </c>
      <c r="L85" s="21" t="e">
        <f>INDEX(Survey!AW:AW, MATCH(Survey!$A85, Hidden!$A:$A, 0))</f>
        <v>#N/A</v>
      </c>
      <c r="M85" s="21" t="e">
        <f>INDEX(Survey!AX:AX, MATCH(Survey!$A85, Hidden!$A:$A, 0))</f>
        <v>#N/A</v>
      </c>
      <c r="N85" s="21" t="e">
        <f>INDEX(Survey!AY:AY, MATCH(Survey!$A85, Hidden!$A:$A, 0))</f>
        <v>#N/A</v>
      </c>
      <c r="O85" s="21" t="e">
        <f>INDEX(Survey!AZ:AZ, MATCH(Survey!$A85, Hidden!$A:$A, 0))</f>
        <v>#N/A</v>
      </c>
      <c r="P85" s="21" t="e">
        <f>INDEX(Survey!BA:BA, MATCH(Survey!$A85, Hidden!$A:$A, 0))</f>
        <v>#N/A</v>
      </c>
      <c r="Q85" s="21" t="e">
        <f t="shared" si="5"/>
        <v>#N/A</v>
      </c>
    </row>
    <row r="86" spans="1:17" x14ac:dyDescent="0.3">
      <c r="A86" s="23" t="e">
        <f>IF(#REF!&gt;0,#REF!, "")</f>
        <v>#REF!</v>
      </c>
      <c r="B86" s="20" t="e">
        <f>IF(#REF!&gt;0,#REF!, "")</f>
        <v>#REF!</v>
      </c>
      <c r="C86" s="20" t="e">
        <f>IF(#REF!&gt;0,#REF!, "")</f>
        <v>#REF!</v>
      </c>
      <c r="D86" s="20" t="e">
        <f>IF(#REF!&gt;0,#REF!, "")</f>
        <v>#REF!</v>
      </c>
      <c r="E86" s="20" t="e">
        <f>IF(#REF!&gt;0,#REF!, "")</f>
        <v>#REF!</v>
      </c>
      <c r="F86" s="20" t="e">
        <f>IF(#REF!&gt;0,#REF!, "")</f>
        <v>#REF!</v>
      </c>
      <c r="G86" s="20" t="e">
        <f>IF(#REF!&gt;0,#REF!, "")</f>
        <v>#REF!</v>
      </c>
      <c r="H86" s="20" t="e">
        <f>IF(#REF!&gt;0,#REF!, "")</f>
        <v>#REF!</v>
      </c>
      <c r="I86" s="20" t="e">
        <f>IF(#REF!&gt;0, (SUM(B86:H86)), "")</f>
        <v>#REF!</v>
      </c>
      <c r="J86" s="21" t="e">
        <f>INDEX(Survey!AU:AU, MATCH(Survey!$A86, Hidden!$A:$A, 0))</f>
        <v>#N/A</v>
      </c>
      <c r="K86" s="21" t="e">
        <f>INDEX(Survey!AV:AV, MATCH(Survey!$A86, Hidden!$A:$A, 0))</f>
        <v>#N/A</v>
      </c>
      <c r="L86" s="21" t="e">
        <f>INDEX(Survey!AW:AW, MATCH(Survey!$A86, Hidden!$A:$A, 0))</f>
        <v>#N/A</v>
      </c>
      <c r="M86" s="21" t="e">
        <f>INDEX(Survey!AX:AX, MATCH(Survey!$A86, Hidden!$A:$A, 0))</f>
        <v>#N/A</v>
      </c>
      <c r="N86" s="21" t="e">
        <f>INDEX(Survey!AY:AY, MATCH(Survey!$A86, Hidden!$A:$A, 0))</f>
        <v>#N/A</v>
      </c>
      <c r="O86" s="21" t="e">
        <f>INDEX(Survey!AZ:AZ, MATCH(Survey!$A86, Hidden!$A:$A, 0))</f>
        <v>#N/A</v>
      </c>
      <c r="P86" s="21" t="e">
        <f>INDEX(Survey!BA:BA, MATCH(Survey!$A86, Hidden!$A:$A, 0))</f>
        <v>#N/A</v>
      </c>
      <c r="Q86" s="21" t="e">
        <f t="shared" si="5"/>
        <v>#N/A</v>
      </c>
    </row>
    <row r="87" spans="1:17" x14ac:dyDescent="0.3">
      <c r="A87" s="23" t="e">
        <f>IF(#REF!&gt;0,#REF!, "")</f>
        <v>#REF!</v>
      </c>
      <c r="B87" s="20" t="e">
        <f>IF(#REF!&gt;0,#REF!, "")</f>
        <v>#REF!</v>
      </c>
      <c r="C87" s="20" t="e">
        <f>IF(#REF!&gt;0,#REF!, "")</f>
        <v>#REF!</v>
      </c>
      <c r="D87" s="20" t="e">
        <f>IF(#REF!&gt;0,#REF!, "")</f>
        <v>#REF!</v>
      </c>
      <c r="E87" s="20" t="e">
        <f>IF(#REF!&gt;0,#REF!, "")</f>
        <v>#REF!</v>
      </c>
      <c r="F87" s="20" t="e">
        <f>IF(#REF!&gt;0,#REF!, "")</f>
        <v>#REF!</v>
      </c>
      <c r="G87" s="20" t="e">
        <f>IF(#REF!&gt;0,#REF!, "")</f>
        <v>#REF!</v>
      </c>
      <c r="H87" s="20" t="e">
        <f>IF(#REF!&gt;0,#REF!, "")</f>
        <v>#REF!</v>
      </c>
      <c r="I87" s="20" t="e">
        <f>IF(#REF!&gt;0, (SUM(B87:H87)), "")</f>
        <v>#REF!</v>
      </c>
      <c r="J87" s="21" t="e">
        <f>INDEX(Survey!AU:AU, MATCH(Survey!$A87, Hidden!$A:$A, 0))</f>
        <v>#N/A</v>
      </c>
      <c r="K87" s="21" t="e">
        <f>INDEX(Survey!AV:AV, MATCH(Survey!$A87, Hidden!$A:$A, 0))</f>
        <v>#N/A</v>
      </c>
      <c r="L87" s="21" t="e">
        <f>INDEX(Survey!AW:AW, MATCH(Survey!$A87, Hidden!$A:$A, 0))</f>
        <v>#N/A</v>
      </c>
      <c r="M87" s="21" t="e">
        <f>INDEX(Survey!AX:AX, MATCH(Survey!$A87, Hidden!$A:$A, 0))</f>
        <v>#N/A</v>
      </c>
      <c r="N87" s="21" t="e">
        <f>INDEX(Survey!AY:AY, MATCH(Survey!$A87, Hidden!$A:$A, 0))</f>
        <v>#N/A</v>
      </c>
      <c r="O87" s="21" t="e">
        <f>INDEX(Survey!AZ:AZ, MATCH(Survey!$A87, Hidden!$A:$A, 0))</f>
        <v>#N/A</v>
      </c>
      <c r="P87" s="21" t="e">
        <f>INDEX(Survey!BA:BA, MATCH(Survey!$A87, Hidden!$A:$A, 0))</f>
        <v>#N/A</v>
      </c>
      <c r="Q87" s="21" t="e">
        <f t="shared" si="5"/>
        <v>#N/A</v>
      </c>
    </row>
    <row r="88" spans="1:17" x14ac:dyDescent="0.3">
      <c r="A88" s="23" t="e">
        <f>IF(#REF!&gt;0,#REF!, "")</f>
        <v>#REF!</v>
      </c>
      <c r="B88" s="20" t="e">
        <f>IF(#REF!&gt;0,#REF!, "")</f>
        <v>#REF!</v>
      </c>
      <c r="C88" s="20" t="e">
        <f>IF(#REF!&gt;0,#REF!, "")</f>
        <v>#REF!</v>
      </c>
      <c r="D88" s="20" t="e">
        <f>IF(#REF!&gt;0,#REF!, "")</f>
        <v>#REF!</v>
      </c>
      <c r="E88" s="20" t="e">
        <f>IF(#REF!&gt;0,#REF!, "")</f>
        <v>#REF!</v>
      </c>
      <c r="F88" s="20" t="e">
        <f>IF(#REF!&gt;0,#REF!, "")</f>
        <v>#REF!</v>
      </c>
      <c r="G88" s="20" t="e">
        <f>IF(#REF!&gt;0,#REF!, "")</f>
        <v>#REF!</v>
      </c>
      <c r="H88" s="20" t="e">
        <f>IF(#REF!&gt;0,#REF!, "")</f>
        <v>#REF!</v>
      </c>
      <c r="I88" s="20" t="e">
        <f>IF(#REF!&gt;0, (SUM(B88:H88)), "")</f>
        <v>#REF!</v>
      </c>
      <c r="J88" s="21" t="e">
        <f>INDEX(Survey!AU:AU, MATCH(Survey!$A88, Hidden!$A:$A, 0))</f>
        <v>#N/A</v>
      </c>
      <c r="K88" s="21" t="e">
        <f>INDEX(Survey!AV:AV, MATCH(Survey!$A88, Hidden!$A:$A, 0))</f>
        <v>#N/A</v>
      </c>
      <c r="L88" s="21" t="e">
        <f>INDEX(Survey!AW:AW, MATCH(Survey!$A88, Hidden!$A:$A, 0))</f>
        <v>#N/A</v>
      </c>
      <c r="M88" s="21" t="e">
        <f>INDEX(Survey!AX:AX, MATCH(Survey!$A88, Hidden!$A:$A, 0))</f>
        <v>#N/A</v>
      </c>
      <c r="N88" s="21" t="e">
        <f>INDEX(Survey!AY:AY, MATCH(Survey!$A88, Hidden!$A:$A, 0))</f>
        <v>#N/A</v>
      </c>
      <c r="O88" s="21" t="e">
        <f>INDEX(Survey!AZ:AZ, MATCH(Survey!$A88, Hidden!$A:$A, 0))</f>
        <v>#N/A</v>
      </c>
      <c r="P88" s="21" t="e">
        <f>INDEX(Survey!BA:BA, MATCH(Survey!$A88, Hidden!$A:$A, 0))</f>
        <v>#N/A</v>
      </c>
      <c r="Q88" s="21" t="e">
        <f t="shared" si="5"/>
        <v>#N/A</v>
      </c>
    </row>
    <row r="89" spans="1:17" x14ac:dyDescent="0.3">
      <c r="A89" s="23" t="e">
        <f>IF(#REF!&gt;0,#REF!, "")</f>
        <v>#REF!</v>
      </c>
      <c r="B89" s="20" t="e">
        <f>IF(#REF!&gt;0,#REF!, "")</f>
        <v>#REF!</v>
      </c>
      <c r="C89" s="20" t="e">
        <f>IF(#REF!&gt;0,#REF!, "")</f>
        <v>#REF!</v>
      </c>
      <c r="D89" s="20" t="e">
        <f>IF(#REF!&gt;0,#REF!, "")</f>
        <v>#REF!</v>
      </c>
      <c r="E89" s="20" t="e">
        <f>IF(#REF!&gt;0,#REF!, "")</f>
        <v>#REF!</v>
      </c>
      <c r="F89" s="20" t="e">
        <f>IF(#REF!&gt;0,#REF!, "")</f>
        <v>#REF!</v>
      </c>
      <c r="G89" s="20" t="e">
        <f>IF(#REF!&gt;0,#REF!, "")</f>
        <v>#REF!</v>
      </c>
      <c r="H89" s="20" t="e">
        <f>IF(#REF!&gt;0,#REF!, "")</f>
        <v>#REF!</v>
      </c>
      <c r="I89" s="20" t="e">
        <f>IF(#REF!&gt;0, (SUM(B89:H89)), "")</f>
        <v>#REF!</v>
      </c>
      <c r="J89" s="21" t="e">
        <f>INDEX(Survey!AU:AU, MATCH(Survey!$A89, Hidden!$A:$A, 0))</f>
        <v>#N/A</v>
      </c>
      <c r="K89" s="21" t="e">
        <f>INDEX(Survey!AV:AV, MATCH(Survey!$A89, Hidden!$A:$A, 0))</f>
        <v>#N/A</v>
      </c>
      <c r="L89" s="21" t="e">
        <f>INDEX(Survey!AW:AW, MATCH(Survey!$A89, Hidden!$A:$A, 0))</f>
        <v>#N/A</v>
      </c>
      <c r="M89" s="21" t="e">
        <f>INDEX(Survey!AX:AX, MATCH(Survey!$A89, Hidden!$A:$A, 0))</f>
        <v>#N/A</v>
      </c>
      <c r="N89" s="21" t="e">
        <f>INDEX(Survey!AY:AY, MATCH(Survey!$A89, Hidden!$A:$A, 0))</f>
        <v>#N/A</v>
      </c>
      <c r="O89" s="21" t="e">
        <f>INDEX(Survey!AZ:AZ, MATCH(Survey!$A89, Hidden!$A:$A, 0))</f>
        <v>#N/A</v>
      </c>
      <c r="P89" s="21" t="e">
        <f>INDEX(Survey!BA:BA, MATCH(Survey!$A89, Hidden!$A:$A, 0))</f>
        <v>#N/A</v>
      </c>
      <c r="Q89" s="21" t="e">
        <f t="shared" si="5"/>
        <v>#N/A</v>
      </c>
    </row>
    <row r="90" spans="1:17" x14ac:dyDescent="0.3">
      <c r="A90" s="23" t="e">
        <f>IF(#REF!&gt;0,#REF!, "")</f>
        <v>#REF!</v>
      </c>
      <c r="B90" s="20" t="e">
        <f>IF(#REF!&gt;0,#REF!, "")</f>
        <v>#REF!</v>
      </c>
      <c r="C90" s="20" t="e">
        <f>IF(#REF!&gt;0,#REF!, "")</f>
        <v>#REF!</v>
      </c>
      <c r="D90" s="20" t="e">
        <f>IF(#REF!&gt;0,#REF!, "")</f>
        <v>#REF!</v>
      </c>
      <c r="E90" s="20" t="e">
        <f>IF(#REF!&gt;0,#REF!, "")</f>
        <v>#REF!</v>
      </c>
      <c r="F90" s="20" t="e">
        <f>IF(#REF!&gt;0,#REF!, "")</f>
        <v>#REF!</v>
      </c>
      <c r="G90" s="20" t="e">
        <f>IF(#REF!&gt;0,#REF!, "")</f>
        <v>#REF!</v>
      </c>
      <c r="H90" s="20" t="e">
        <f>IF(#REF!&gt;0,#REF!, "")</f>
        <v>#REF!</v>
      </c>
      <c r="I90" s="20" t="e">
        <f>IF(#REF!&gt;0, (SUM(B90:H90)), "")</f>
        <v>#REF!</v>
      </c>
      <c r="J90" s="21" t="e">
        <f>INDEX(Survey!AU:AU, MATCH(Survey!$A90, Hidden!$A:$A, 0))</f>
        <v>#N/A</v>
      </c>
      <c r="K90" s="21" t="e">
        <f>INDEX(Survey!AV:AV, MATCH(Survey!$A90, Hidden!$A:$A, 0))</f>
        <v>#N/A</v>
      </c>
      <c r="L90" s="21" t="e">
        <f>INDEX(Survey!AW:AW, MATCH(Survey!$A90, Hidden!$A:$A, 0))</f>
        <v>#N/A</v>
      </c>
      <c r="M90" s="21" t="e">
        <f>INDEX(Survey!AX:AX, MATCH(Survey!$A90, Hidden!$A:$A, 0))</f>
        <v>#N/A</v>
      </c>
      <c r="N90" s="21" t="e">
        <f>INDEX(Survey!AY:AY, MATCH(Survey!$A90, Hidden!$A:$A, 0))</f>
        <v>#N/A</v>
      </c>
      <c r="O90" s="21" t="e">
        <f>INDEX(Survey!AZ:AZ, MATCH(Survey!$A90, Hidden!$A:$A, 0))</f>
        <v>#N/A</v>
      </c>
      <c r="P90" s="21" t="e">
        <f>INDEX(Survey!BA:BA, MATCH(Survey!$A90, Hidden!$A:$A, 0))</f>
        <v>#N/A</v>
      </c>
      <c r="Q90" s="21" t="e">
        <f t="shared" si="5"/>
        <v>#N/A</v>
      </c>
    </row>
    <row r="91" spans="1:17" x14ac:dyDescent="0.3">
      <c r="A91" s="23" t="e">
        <f>IF(#REF!&gt;0,#REF!, "")</f>
        <v>#REF!</v>
      </c>
      <c r="B91" s="20" t="e">
        <f>IF(#REF!&gt;0,#REF!, "")</f>
        <v>#REF!</v>
      </c>
      <c r="C91" s="20" t="e">
        <f>IF(#REF!&gt;0,#REF!, "")</f>
        <v>#REF!</v>
      </c>
      <c r="D91" s="20" t="e">
        <f>IF(#REF!&gt;0,#REF!, "")</f>
        <v>#REF!</v>
      </c>
      <c r="E91" s="20" t="e">
        <f>IF(#REF!&gt;0,#REF!, "")</f>
        <v>#REF!</v>
      </c>
      <c r="F91" s="20" t="e">
        <f>IF(#REF!&gt;0,#REF!, "")</f>
        <v>#REF!</v>
      </c>
      <c r="G91" s="20" t="e">
        <f>IF(#REF!&gt;0,#REF!, "")</f>
        <v>#REF!</v>
      </c>
      <c r="H91" s="20" t="e">
        <f>IF(#REF!&gt;0,#REF!, "")</f>
        <v>#REF!</v>
      </c>
      <c r="I91" s="20" t="e">
        <f>IF(#REF!&gt;0, (SUM(B91:H91)), "")</f>
        <v>#REF!</v>
      </c>
      <c r="J91" s="21" t="e">
        <f>INDEX(Survey!AU:AU, MATCH(Survey!$A91, Hidden!$A:$A, 0))</f>
        <v>#N/A</v>
      </c>
      <c r="K91" s="21" t="e">
        <f>INDEX(Survey!AV:AV, MATCH(Survey!$A91, Hidden!$A:$A, 0))</f>
        <v>#N/A</v>
      </c>
      <c r="L91" s="21" t="e">
        <f>INDEX(Survey!AW:AW, MATCH(Survey!$A91, Hidden!$A:$A, 0))</f>
        <v>#N/A</v>
      </c>
      <c r="M91" s="21" t="e">
        <f>INDEX(Survey!AX:AX, MATCH(Survey!$A91, Hidden!$A:$A, 0))</f>
        <v>#N/A</v>
      </c>
      <c r="N91" s="21" t="e">
        <f>INDEX(Survey!AY:AY, MATCH(Survey!$A91, Hidden!$A:$A, 0))</f>
        <v>#N/A</v>
      </c>
      <c r="O91" s="21" t="e">
        <f>INDEX(Survey!AZ:AZ, MATCH(Survey!$A91, Hidden!$A:$A, 0))</f>
        <v>#N/A</v>
      </c>
      <c r="P91" s="21" t="e">
        <f>INDEX(Survey!BA:BA, MATCH(Survey!$A91, Hidden!$A:$A, 0))</f>
        <v>#N/A</v>
      </c>
      <c r="Q91" s="21" t="e">
        <f t="shared" si="5"/>
        <v>#N/A</v>
      </c>
    </row>
    <row r="92" spans="1:17" x14ac:dyDescent="0.3">
      <c r="A92" s="23" t="e">
        <f>IF(#REF!&gt;0,#REF!, "")</f>
        <v>#REF!</v>
      </c>
      <c r="B92" s="20" t="e">
        <f>IF(#REF!&gt;0,#REF!, "")</f>
        <v>#REF!</v>
      </c>
      <c r="C92" s="20" t="e">
        <f>IF(#REF!&gt;0,#REF!, "")</f>
        <v>#REF!</v>
      </c>
      <c r="D92" s="20" t="e">
        <f>IF(#REF!&gt;0,#REF!, "")</f>
        <v>#REF!</v>
      </c>
      <c r="E92" s="20" t="e">
        <f>IF(#REF!&gt;0,#REF!, "")</f>
        <v>#REF!</v>
      </c>
      <c r="F92" s="20" t="e">
        <f>IF(#REF!&gt;0,#REF!, "")</f>
        <v>#REF!</v>
      </c>
      <c r="G92" s="20" t="e">
        <f>IF(#REF!&gt;0,#REF!, "")</f>
        <v>#REF!</v>
      </c>
      <c r="H92" s="20" t="e">
        <f>IF(#REF!&gt;0,#REF!, "")</f>
        <v>#REF!</v>
      </c>
      <c r="I92" s="20" t="e">
        <f>IF(#REF!&gt;0, (SUM(B92:H92)), "")</f>
        <v>#REF!</v>
      </c>
      <c r="J92" s="21" t="e">
        <f>INDEX(Survey!AU:AU, MATCH(Survey!$A92, Hidden!$A:$A, 0))</f>
        <v>#N/A</v>
      </c>
      <c r="K92" s="21" t="e">
        <f>INDEX(Survey!AV:AV, MATCH(Survey!$A92, Hidden!$A:$A, 0))</f>
        <v>#N/A</v>
      </c>
      <c r="L92" s="21" t="e">
        <f>INDEX(Survey!AW:AW, MATCH(Survey!$A92, Hidden!$A:$A, 0))</f>
        <v>#N/A</v>
      </c>
      <c r="M92" s="21" t="e">
        <f>INDEX(Survey!AX:AX, MATCH(Survey!$A92, Hidden!$A:$A, 0))</f>
        <v>#N/A</v>
      </c>
      <c r="N92" s="21" t="e">
        <f>INDEX(Survey!AY:AY, MATCH(Survey!$A92, Hidden!$A:$A, 0))</f>
        <v>#N/A</v>
      </c>
      <c r="O92" s="21" t="e">
        <f>INDEX(Survey!AZ:AZ, MATCH(Survey!$A92, Hidden!$A:$A, 0))</f>
        <v>#N/A</v>
      </c>
      <c r="P92" s="21" t="e">
        <f>INDEX(Survey!BA:BA, MATCH(Survey!$A92, Hidden!$A:$A, 0))</f>
        <v>#N/A</v>
      </c>
      <c r="Q92" s="21" t="e">
        <f t="shared" si="5"/>
        <v>#N/A</v>
      </c>
    </row>
    <row r="93" spans="1:17" x14ac:dyDescent="0.3">
      <c r="A93" s="23" t="e">
        <f>IF(#REF!&gt;0,#REF!, "")</f>
        <v>#REF!</v>
      </c>
      <c r="B93" s="20" t="e">
        <f>IF(#REF!&gt;0,#REF!, "")</f>
        <v>#REF!</v>
      </c>
      <c r="C93" s="20" t="e">
        <f>IF(#REF!&gt;0,#REF!, "")</f>
        <v>#REF!</v>
      </c>
      <c r="D93" s="20" t="e">
        <f>IF(#REF!&gt;0,#REF!, "")</f>
        <v>#REF!</v>
      </c>
      <c r="E93" s="20" t="e">
        <f>IF(#REF!&gt;0,#REF!, "")</f>
        <v>#REF!</v>
      </c>
      <c r="F93" s="20" t="e">
        <f>IF(#REF!&gt;0,#REF!, "")</f>
        <v>#REF!</v>
      </c>
      <c r="G93" s="20" t="e">
        <f>IF(#REF!&gt;0,#REF!, "")</f>
        <v>#REF!</v>
      </c>
      <c r="H93" s="20" t="e">
        <f>IF(#REF!&gt;0,#REF!, "")</f>
        <v>#REF!</v>
      </c>
      <c r="I93" s="20" t="e">
        <f>IF(#REF!&gt;0, (SUM(B93:H93)), "")</f>
        <v>#REF!</v>
      </c>
      <c r="J93" s="21" t="e">
        <f>INDEX(Survey!AU:AU, MATCH(Survey!$A93, Hidden!$A:$A, 0))</f>
        <v>#N/A</v>
      </c>
      <c r="K93" s="21" t="e">
        <f>INDEX(Survey!AV:AV, MATCH(Survey!$A93, Hidden!$A:$A, 0))</f>
        <v>#N/A</v>
      </c>
      <c r="L93" s="21" t="e">
        <f>INDEX(Survey!AW:AW, MATCH(Survey!$A93, Hidden!$A:$A, 0))</f>
        <v>#N/A</v>
      </c>
      <c r="M93" s="21" t="e">
        <f>INDEX(Survey!AX:AX, MATCH(Survey!$A93, Hidden!$A:$A, 0))</f>
        <v>#N/A</v>
      </c>
      <c r="N93" s="21" t="e">
        <f>INDEX(Survey!AY:AY, MATCH(Survey!$A93, Hidden!$A:$A, 0))</f>
        <v>#N/A</v>
      </c>
      <c r="O93" s="21" t="e">
        <f>INDEX(Survey!AZ:AZ, MATCH(Survey!$A93, Hidden!$A:$A, 0))</f>
        <v>#N/A</v>
      </c>
      <c r="P93" s="21" t="e">
        <f>INDEX(Survey!BA:BA, MATCH(Survey!$A93, Hidden!$A:$A, 0))</f>
        <v>#N/A</v>
      </c>
      <c r="Q93" s="21" t="e">
        <f t="shared" si="5"/>
        <v>#N/A</v>
      </c>
    </row>
    <row r="94" spans="1:17" x14ac:dyDescent="0.3">
      <c r="A94" s="23" t="e">
        <f>IF(#REF!&gt;0,#REF!, "")</f>
        <v>#REF!</v>
      </c>
      <c r="B94" s="20" t="e">
        <f>IF(#REF!&gt;0,#REF!, "")</f>
        <v>#REF!</v>
      </c>
      <c r="C94" s="20" t="e">
        <f>IF(#REF!&gt;0,#REF!, "")</f>
        <v>#REF!</v>
      </c>
      <c r="D94" s="20" t="e">
        <f>IF(#REF!&gt;0,#REF!, "")</f>
        <v>#REF!</v>
      </c>
      <c r="E94" s="20" t="e">
        <f>IF(#REF!&gt;0,#REF!, "")</f>
        <v>#REF!</v>
      </c>
      <c r="F94" s="20" t="e">
        <f>IF(#REF!&gt;0,#REF!, "")</f>
        <v>#REF!</v>
      </c>
      <c r="G94" s="20" t="e">
        <f>IF(#REF!&gt;0,#REF!, "")</f>
        <v>#REF!</v>
      </c>
      <c r="H94" s="20" t="e">
        <f>IF(#REF!&gt;0,#REF!, "")</f>
        <v>#REF!</v>
      </c>
      <c r="I94" s="20" t="e">
        <f>IF(#REF!&gt;0, (SUM(B94:H94)), "")</f>
        <v>#REF!</v>
      </c>
      <c r="J94" s="21" t="e">
        <f>INDEX(Survey!AU:AU, MATCH(Survey!$A94, Hidden!$A:$A, 0))</f>
        <v>#N/A</v>
      </c>
      <c r="K94" s="21" t="e">
        <f>INDEX(Survey!AV:AV, MATCH(Survey!$A94, Hidden!$A:$A, 0))</f>
        <v>#N/A</v>
      </c>
      <c r="L94" s="21" t="e">
        <f>INDEX(Survey!AW:AW, MATCH(Survey!$A94, Hidden!$A:$A, 0))</f>
        <v>#N/A</v>
      </c>
      <c r="M94" s="21" t="e">
        <f>INDEX(Survey!AX:AX, MATCH(Survey!$A94, Hidden!$A:$A, 0))</f>
        <v>#N/A</v>
      </c>
      <c r="N94" s="21" t="e">
        <f>INDEX(Survey!AY:AY, MATCH(Survey!$A94, Hidden!$A:$A, 0))</f>
        <v>#N/A</v>
      </c>
      <c r="O94" s="21" t="e">
        <f>INDEX(Survey!AZ:AZ, MATCH(Survey!$A94, Hidden!$A:$A, 0))</f>
        <v>#N/A</v>
      </c>
      <c r="P94" s="21" t="e">
        <f>INDEX(Survey!BA:BA, MATCH(Survey!$A94, Hidden!$A:$A, 0))</f>
        <v>#N/A</v>
      </c>
      <c r="Q94" s="21" t="e">
        <f t="shared" si="5"/>
        <v>#N/A</v>
      </c>
    </row>
    <row r="95" spans="1:17" x14ac:dyDescent="0.3">
      <c r="A95" s="23" t="e">
        <f>IF(#REF!&gt;0,#REF!, "")</f>
        <v>#REF!</v>
      </c>
      <c r="B95" s="20" t="e">
        <f>IF(#REF!&gt;0,#REF!, "")</f>
        <v>#REF!</v>
      </c>
      <c r="C95" s="20" t="e">
        <f>IF(#REF!&gt;0,#REF!, "")</f>
        <v>#REF!</v>
      </c>
      <c r="D95" s="20" t="e">
        <f>IF(#REF!&gt;0,#REF!, "")</f>
        <v>#REF!</v>
      </c>
      <c r="E95" s="20" t="e">
        <f>IF(#REF!&gt;0,#REF!, "")</f>
        <v>#REF!</v>
      </c>
      <c r="F95" s="20" t="e">
        <f>IF(#REF!&gt;0,#REF!, "")</f>
        <v>#REF!</v>
      </c>
      <c r="G95" s="20" t="e">
        <f>IF(#REF!&gt;0,#REF!, "")</f>
        <v>#REF!</v>
      </c>
      <c r="H95" s="20" t="e">
        <f>IF(#REF!&gt;0,#REF!, "")</f>
        <v>#REF!</v>
      </c>
      <c r="I95" s="20" t="e">
        <f>IF(#REF!&gt;0, (SUM(B95:H95)), "")</f>
        <v>#REF!</v>
      </c>
      <c r="J95" s="21" t="e">
        <f>INDEX(Survey!AU:AU, MATCH(Survey!$A95, Hidden!$A:$A, 0))</f>
        <v>#N/A</v>
      </c>
      <c r="K95" s="21" t="e">
        <f>INDEX(Survey!AV:AV, MATCH(Survey!$A95, Hidden!$A:$A, 0))</f>
        <v>#N/A</v>
      </c>
      <c r="L95" s="21" t="e">
        <f>INDEX(Survey!AW:AW, MATCH(Survey!$A95, Hidden!$A:$A, 0))</f>
        <v>#N/A</v>
      </c>
      <c r="M95" s="21" t="e">
        <f>INDEX(Survey!AX:AX, MATCH(Survey!$A95, Hidden!$A:$A, 0))</f>
        <v>#N/A</v>
      </c>
      <c r="N95" s="21" t="e">
        <f>INDEX(Survey!AY:AY, MATCH(Survey!$A95, Hidden!$A:$A, 0))</f>
        <v>#N/A</v>
      </c>
      <c r="O95" s="21" t="e">
        <f>INDEX(Survey!AZ:AZ, MATCH(Survey!$A95, Hidden!$A:$A, 0))</f>
        <v>#N/A</v>
      </c>
      <c r="P95" s="21" t="e">
        <f>INDEX(Survey!BA:BA, MATCH(Survey!$A95, Hidden!$A:$A, 0))</f>
        <v>#N/A</v>
      </c>
      <c r="Q95" s="21" t="e">
        <f t="shared" si="5"/>
        <v>#N/A</v>
      </c>
    </row>
    <row r="96" spans="1:17" x14ac:dyDescent="0.3">
      <c r="A96" s="23" t="e">
        <f>IF(#REF!&gt;0,#REF!, "")</f>
        <v>#REF!</v>
      </c>
      <c r="B96" s="20" t="e">
        <f>IF(#REF!&gt;0,#REF!, "")</f>
        <v>#REF!</v>
      </c>
      <c r="C96" s="20" t="e">
        <f>IF(#REF!&gt;0,#REF!, "")</f>
        <v>#REF!</v>
      </c>
      <c r="D96" s="20" t="e">
        <f>IF(#REF!&gt;0,#REF!, "")</f>
        <v>#REF!</v>
      </c>
      <c r="E96" s="20" t="e">
        <f>IF(#REF!&gt;0,#REF!, "")</f>
        <v>#REF!</v>
      </c>
      <c r="F96" s="20" t="e">
        <f>IF(#REF!&gt;0,#REF!, "")</f>
        <v>#REF!</v>
      </c>
      <c r="G96" s="20" t="e">
        <f>IF(#REF!&gt;0,#REF!, "")</f>
        <v>#REF!</v>
      </c>
      <c r="H96" s="20" t="e">
        <f>IF(#REF!&gt;0,#REF!, "")</f>
        <v>#REF!</v>
      </c>
      <c r="I96" s="20" t="e">
        <f>IF(#REF!&gt;0, (SUM(B96:H96)), "")</f>
        <v>#REF!</v>
      </c>
      <c r="J96" s="21" t="e">
        <f>INDEX(Survey!AU:AU, MATCH(Survey!$A96, Hidden!$A:$A, 0))</f>
        <v>#N/A</v>
      </c>
      <c r="K96" s="21" t="e">
        <f>INDEX(Survey!AV:AV, MATCH(Survey!$A96, Hidden!$A:$A, 0))</f>
        <v>#N/A</v>
      </c>
      <c r="L96" s="21" t="e">
        <f>INDEX(Survey!AW:AW, MATCH(Survey!$A96, Hidden!$A:$A, 0))</f>
        <v>#N/A</v>
      </c>
      <c r="M96" s="21" t="e">
        <f>INDEX(Survey!AX:AX, MATCH(Survey!$A96, Hidden!$A:$A, 0))</f>
        <v>#N/A</v>
      </c>
      <c r="N96" s="21" t="e">
        <f>INDEX(Survey!AY:AY, MATCH(Survey!$A96, Hidden!$A:$A, 0))</f>
        <v>#N/A</v>
      </c>
      <c r="O96" s="21" t="e">
        <f>INDEX(Survey!AZ:AZ, MATCH(Survey!$A96, Hidden!$A:$A, 0))</f>
        <v>#N/A</v>
      </c>
      <c r="P96" s="21" t="e">
        <f>INDEX(Survey!BA:BA, MATCH(Survey!$A96, Hidden!$A:$A, 0))</f>
        <v>#N/A</v>
      </c>
      <c r="Q96" s="21" t="e">
        <f t="shared" si="5"/>
        <v>#N/A</v>
      </c>
    </row>
    <row r="97" spans="1:17" x14ac:dyDescent="0.3">
      <c r="A97" s="23" t="e">
        <f>IF(#REF!&gt;0,#REF!, "")</f>
        <v>#REF!</v>
      </c>
      <c r="B97" s="20" t="e">
        <f>IF(#REF!&gt;0,#REF!, "")</f>
        <v>#REF!</v>
      </c>
      <c r="C97" s="20" t="e">
        <f>IF(#REF!&gt;0,#REF!, "")</f>
        <v>#REF!</v>
      </c>
      <c r="D97" s="20" t="e">
        <f>IF(#REF!&gt;0,#REF!, "")</f>
        <v>#REF!</v>
      </c>
      <c r="E97" s="20" t="e">
        <f>IF(#REF!&gt;0,#REF!, "")</f>
        <v>#REF!</v>
      </c>
      <c r="F97" s="20" t="e">
        <f>IF(#REF!&gt;0,#REF!, "")</f>
        <v>#REF!</v>
      </c>
      <c r="G97" s="20" t="e">
        <f>IF(#REF!&gt;0,#REF!, "")</f>
        <v>#REF!</v>
      </c>
      <c r="H97" s="20" t="e">
        <f>IF(#REF!&gt;0,#REF!, "")</f>
        <v>#REF!</v>
      </c>
      <c r="I97" s="20" t="e">
        <f>IF(#REF!&gt;0, (SUM(B97:H97)), "")</f>
        <v>#REF!</v>
      </c>
      <c r="J97" s="21" t="e">
        <f>INDEX(Survey!AU:AU, MATCH(Survey!$A97, Hidden!$A:$A, 0))</f>
        <v>#N/A</v>
      </c>
      <c r="K97" s="21" t="e">
        <f>INDEX(Survey!AV:AV, MATCH(Survey!$A97, Hidden!$A:$A, 0))</f>
        <v>#N/A</v>
      </c>
      <c r="L97" s="21" t="e">
        <f>INDEX(Survey!AW:AW, MATCH(Survey!$A97, Hidden!$A:$A, 0))</f>
        <v>#N/A</v>
      </c>
      <c r="M97" s="21" t="e">
        <f>INDEX(Survey!AX:AX, MATCH(Survey!$A97, Hidden!$A:$A, 0))</f>
        <v>#N/A</v>
      </c>
      <c r="N97" s="21" t="e">
        <f>INDEX(Survey!AY:AY, MATCH(Survey!$A97, Hidden!$A:$A, 0))</f>
        <v>#N/A</v>
      </c>
      <c r="O97" s="21" t="e">
        <f>INDEX(Survey!AZ:AZ, MATCH(Survey!$A97, Hidden!$A:$A, 0))</f>
        <v>#N/A</v>
      </c>
      <c r="P97" s="21" t="e">
        <f>INDEX(Survey!BA:BA, MATCH(Survey!$A97, Hidden!$A:$A, 0))</f>
        <v>#N/A</v>
      </c>
      <c r="Q97" s="21" t="e">
        <f t="shared" si="5"/>
        <v>#N/A</v>
      </c>
    </row>
    <row r="98" spans="1:17" x14ac:dyDescent="0.3">
      <c r="A98" s="23" t="e">
        <f>IF(#REF!&gt;0,#REF!, "")</f>
        <v>#REF!</v>
      </c>
      <c r="B98" s="20" t="e">
        <f>IF(#REF!&gt;0,#REF!, "")</f>
        <v>#REF!</v>
      </c>
      <c r="C98" s="20" t="e">
        <f>IF(#REF!&gt;0,#REF!, "")</f>
        <v>#REF!</v>
      </c>
      <c r="D98" s="20" t="e">
        <f>IF(#REF!&gt;0,#REF!, "")</f>
        <v>#REF!</v>
      </c>
      <c r="E98" s="20" t="e">
        <f>IF(#REF!&gt;0,#REF!, "")</f>
        <v>#REF!</v>
      </c>
      <c r="F98" s="20" t="e">
        <f>IF(#REF!&gt;0,#REF!, "")</f>
        <v>#REF!</v>
      </c>
      <c r="G98" s="20" t="e">
        <f>IF(#REF!&gt;0,#REF!, "")</f>
        <v>#REF!</v>
      </c>
      <c r="H98" s="20" t="e">
        <f>IF(#REF!&gt;0,#REF!, "")</f>
        <v>#REF!</v>
      </c>
      <c r="I98" s="20" t="e">
        <f>IF(#REF!&gt;0, (SUM(B98:H98)), "")</f>
        <v>#REF!</v>
      </c>
      <c r="J98" s="21" t="e">
        <f>INDEX(Survey!AU:AU, MATCH(Survey!$A98, Hidden!$A:$A, 0))</f>
        <v>#N/A</v>
      </c>
      <c r="K98" s="21" t="e">
        <f>INDEX(Survey!AV:AV, MATCH(Survey!$A98, Hidden!$A:$A, 0))</f>
        <v>#N/A</v>
      </c>
      <c r="L98" s="21" t="e">
        <f>INDEX(Survey!AW:AW, MATCH(Survey!$A98, Hidden!$A:$A, 0))</f>
        <v>#N/A</v>
      </c>
      <c r="M98" s="21" t="e">
        <f>INDEX(Survey!AX:AX, MATCH(Survey!$A98, Hidden!$A:$A, 0))</f>
        <v>#N/A</v>
      </c>
      <c r="N98" s="21" t="e">
        <f>INDEX(Survey!AY:AY, MATCH(Survey!$A98, Hidden!$A:$A, 0))</f>
        <v>#N/A</v>
      </c>
      <c r="O98" s="21" t="e">
        <f>INDEX(Survey!AZ:AZ, MATCH(Survey!$A98, Hidden!$A:$A, 0))</f>
        <v>#N/A</v>
      </c>
      <c r="P98" s="21" t="e">
        <f>INDEX(Survey!BA:BA, MATCH(Survey!$A98, Hidden!$A:$A, 0))</f>
        <v>#N/A</v>
      </c>
      <c r="Q98" s="21" t="e">
        <f t="shared" si="5"/>
        <v>#N/A</v>
      </c>
    </row>
    <row r="99" spans="1:17" x14ac:dyDescent="0.3">
      <c r="A99" s="23" t="e">
        <f>IF(#REF!&gt;0,#REF!, "")</f>
        <v>#REF!</v>
      </c>
      <c r="B99" s="20" t="e">
        <f>IF(#REF!&gt;0,#REF!, "")</f>
        <v>#REF!</v>
      </c>
      <c r="C99" s="20" t="e">
        <f>IF(#REF!&gt;0,#REF!, "")</f>
        <v>#REF!</v>
      </c>
      <c r="D99" s="20" t="e">
        <f>IF(#REF!&gt;0,#REF!, "")</f>
        <v>#REF!</v>
      </c>
      <c r="E99" s="20" t="e">
        <f>IF(#REF!&gt;0,#REF!, "")</f>
        <v>#REF!</v>
      </c>
      <c r="F99" s="20" t="e">
        <f>IF(#REF!&gt;0,#REF!, "")</f>
        <v>#REF!</v>
      </c>
      <c r="G99" s="20" t="e">
        <f>IF(#REF!&gt;0,#REF!, "")</f>
        <v>#REF!</v>
      </c>
      <c r="H99" s="20" t="e">
        <f>IF(#REF!&gt;0,#REF!, "")</f>
        <v>#REF!</v>
      </c>
      <c r="I99" s="20" t="e">
        <f>IF(#REF!&gt;0, (SUM(B99:H99)), "")</f>
        <v>#REF!</v>
      </c>
      <c r="J99" s="21" t="e">
        <f>INDEX(Survey!AU:AU, MATCH(Survey!$A99, Hidden!$A:$A, 0))</f>
        <v>#N/A</v>
      </c>
      <c r="K99" s="21" t="e">
        <f>INDEX(Survey!AV:AV, MATCH(Survey!$A99, Hidden!$A:$A, 0))</f>
        <v>#N/A</v>
      </c>
      <c r="L99" s="21" t="e">
        <f>INDEX(Survey!AW:AW, MATCH(Survey!$A99, Hidden!$A:$A, 0))</f>
        <v>#N/A</v>
      </c>
      <c r="M99" s="21" t="e">
        <f>INDEX(Survey!AX:AX, MATCH(Survey!$A99, Hidden!$A:$A, 0))</f>
        <v>#N/A</v>
      </c>
      <c r="N99" s="21" t="e">
        <f>INDEX(Survey!AY:AY, MATCH(Survey!$A99, Hidden!$A:$A, 0))</f>
        <v>#N/A</v>
      </c>
      <c r="O99" s="21" t="e">
        <f>INDEX(Survey!AZ:AZ, MATCH(Survey!$A99, Hidden!$A:$A, 0))</f>
        <v>#N/A</v>
      </c>
      <c r="P99" s="21" t="e">
        <f>INDEX(Survey!BA:BA, MATCH(Survey!$A99, Hidden!$A:$A, 0))</f>
        <v>#N/A</v>
      </c>
      <c r="Q99" s="21" t="e">
        <f t="shared" si="5"/>
        <v>#N/A</v>
      </c>
    </row>
    <row r="100" spans="1:17" x14ac:dyDescent="0.3">
      <c r="A100" s="23" t="e">
        <f>IF(#REF!&gt;0,#REF!, "")</f>
        <v>#REF!</v>
      </c>
      <c r="B100" s="20" t="e">
        <f>IF(#REF!&gt;0,#REF!, "")</f>
        <v>#REF!</v>
      </c>
      <c r="C100" s="20" t="e">
        <f>IF(#REF!&gt;0,#REF!, "")</f>
        <v>#REF!</v>
      </c>
      <c r="D100" s="20" t="e">
        <f>IF(#REF!&gt;0,#REF!, "")</f>
        <v>#REF!</v>
      </c>
      <c r="E100" s="20" t="e">
        <f>IF(#REF!&gt;0,#REF!, "")</f>
        <v>#REF!</v>
      </c>
      <c r="F100" s="20" t="e">
        <f>IF(#REF!&gt;0,#REF!, "")</f>
        <v>#REF!</v>
      </c>
      <c r="G100" s="20" t="e">
        <f>IF(#REF!&gt;0,#REF!, "")</f>
        <v>#REF!</v>
      </c>
      <c r="H100" s="20" t="e">
        <f>IF(#REF!&gt;0,#REF!, "")</f>
        <v>#REF!</v>
      </c>
      <c r="I100" s="20" t="e">
        <f>IF(#REF!&gt;0, (SUM(B100:H100)), "")</f>
        <v>#REF!</v>
      </c>
      <c r="J100" s="21" t="e">
        <f>INDEX(Survey!AU:AU, MATCH(Survey!$A100, Hidden!$A:$A, 0))</f>
        <v>#N/A</v>
      </c>
      <c r="K100" s="21" t="e">
        <f>INDEX(Survey!AV:AV, MATCH(Survey!$A100, Hidden!$A:$A, 0))</f>
        <v>#N/A</v>
      </c>
      <c r="L100" s="21" t="e">
        <f>INDEX(Survey!AW:AW, MATCH(Survey!$A100, Hidden!$A:$A, 0))</f>
        <v>#N/A</v>
      </c>
      <c r="M100" s="21" t="e">
        <f>INDEX(Survey!AX:AX, MATCH(Survey!$A100, Hidden!$A:$A, 0))</f>
        <v>#N/A</v>
      </c>
      <c r="N100" s="21" t="e">
        <f>INDEX(Survey!AY:AY, MATCH(Survey!$A100, Hidden!$A:$A, 0))</f>
        <v>#N/A</v>
      </c>
      <c r="O100" s="21" t="e">
        <f>INDEX(Survey!AZ:AZ, MATCH(Survey!$A100, Hidden!$A:$A, 0))</f>
        <v>#N/A</v>
      </c>
      <c r="P100" s="21" t="e">
        <f>INDEX(Survey!BA:BA, MATCH(Survey!$A100, Hidden!$A:$A, 0))</f>
        <v>#N/A</v>
      </c>
      <c r="Q100" s="21" t="e">
        <f t="shared" si="5"/>
        <v>#N/A</v>
      </c>
    </row>
    <row r="101" spans="1:17" x14ac:dyDescent="0.3">
      <c r="A101" s="23" t="e">
        <f>IF(#REF!&gt;0,#REF!, "")</f>
        <v>#REF!</v>
      </c>
      <c r="B101" s="20" t="e">
        <f>IF(#REF!&gt;0,#REF!, "")</f>
        <v>#REF!</v>
      </c>
      <c r="C101" s="20" t="e">
        <f>IF(#REF!&gt;0,#REF!, "")</f>
        <v>#REF!</v>
      </c>
      <c r="D101" s="20" t="e">
        <f>IF(#REF!&gt;0,#REF!, "")</f>
        <v>#REF!</v>
      </c>
      <c r="E101" s="20" t="e">
        <f>IF(#REF!&gt;0,#REF!, "")</f>
        <v>#REF!</v>
      </c>
      <c r="F101" s="20" t="e">
        <f>IF(#REF!&gt;0,#REF!, "")</f>
        <v>#REF!</v>
      </c>
      <c r="G101" s="20" t="e">
        <f>IF(#REF!&gt;0,#REF!, "")</f>
        <v>#REF!</v>
      </c>
      <c r="H101" s="20" t="e">
        <f>IF(#REF!&gt;0,#REF!, "")</f>
        <v>#REF!</v>
      </c>
      <c r="I101" s="20" t="e">
        <f>IF(#REF!&gt;0, (SUM(B101:H101)), "")</f>
        <v>#REF!</v>
      </c>
      <c r="J101" s="21" t="e">
        <f>INDEX(Survey!AU:AU, MATCH(Survey!$A101, Hidden!$A:$A, 0))</f>
        <v>#N/A</v>
      </c>
      <c r="K101" s="21" t="e">
        <f>INDEX(Survey!AV:AV, MATCH(Survey!$A101, Hidden!$A:$A, 0))</f>
        <v>#N/A</v>
      </c>
      <c r="L101" s="21" t="e">
        <f>INDEX(Survey!AW:AW, MATCH(Survey!$A101, Hidden!$A:$A, 0))</f>
        <v>#N/A</v>
      </c>
      <c r="M101" s="21" t="e">
        <f>INDEX(Survey!AX:AX, MATCH(Survey!$A101, Hidden!$A:$A, 0))</f>
        <v>#N/A</v>
      </c>
      <c r="N101" s="21" t="e">
        <f>INDEX(Survey!AY:AY, MATCH(Survey!$A101, Hidden!$A:$A, 0))</f>
        <v>#N/A</v>
      </c>
      <c r="O101" s="21" t="e">
        <f>INDEX(Survey!AZ:AZ, MATCH(Survey!$A101, Hidden!$A:$A, 0))</f>
        <v>#N/A</v>
      </c>
      <c r="P101" s="21" t="e">
        <f>INDEX(Survey!BA:BA, MATCH(Survey!$A101, Hidden!$A:$A, 0))</f>
        <v>#N/A</v>
      </c>
      <c r="Q101" s="21" t="e">
        <f t="shared" si="5"/>
        <v>#N/A</v>
      </c>
    </row>
    <row r="102" spans="1:17" x14ac:dyDescent="0.3">
      <c r="A102" s="23" t="e">
        <f>IF(#REF!&gt;0,#REF!, "")</f>
        <v>#REF!</v>
      </c>
      <c r="B102" s="20" t="e">
        <f>IF(#REF!&gt;0,#REF!, "")</f>
        <v>#REF!</v>
      </c>
      <c r="C102" s="20" t="e">
        <f>IF(#REF!&gt;0,#REF!, "")</f>
        <v>#REF!</v>
      </c>
      <c r="D102" s="20" t="e">
        <f>IF(#REF!&gt;0,#REF!, "")</f>
        <v>#REF!</v>
      </c>
      <c r="E102" s="20" t="e">
        <f>IF(#REF!&gt;0,#REF!, "")</f>
        <v>#REF!</v>
      </c>
      <c r="F102" s="20" t="e">
        <f>IF(#REF!&gt;0,#REF!, "")</f>
        <v>#REF!</v>
      </c>
      <c r="G102" s="20" t="e">
        <f>IF(#REF!&gt;0,#REF!, "")</f>
        <v>#REF!</v>
      </c>
      <c r="H102" s="20" t="e">
        <f>IF(#REF!&gt;0,#REF!, "")</f>
        <v>#REF!</v>
      </c>
      <c r="I102" s="20" t="e">
        <f>IF(#REF!&gt;0, (SUM(B102:H102)), "")</f>
        <v>#REF!</v>
      </c>
      <c r="J102" s="21" t="e">
        <f>INDEX(Survey!AU:AU, MATCH(Survey!$A102, Hidden!$A:$A, 0))</f>
        <v>#N/A</v>
      </c>
      <c r="K102" s="21" t="e">
        <f>INDEX(Survey!AV:AV, MATCH(Survey!$A102, Hidden!$A:$A, 0))</f>
        <v>#N/A</v>
      </c>
      <c r="L102" s="21" t="e">
        <f>INDEX(Survey!AW:AW, MATCH(Survey!$A102, Hidden!$A:$A, 0))</f>
        <v>#N/A</v>
      </c>
      <c r="M102" s="21" t="e">
        <f>INDEX(Survey!AX:AX, MATCH(Survey!$A102, Hidden!$A:$A, 0))</f>
        <v>#N/A</v>
      </c>
      <c r="N102" s="21" t="e">
        <f>INDEX(Survey!AY:AY, MATCH(Survey!$A102, Hidden!$A:$A, 0))</f>
        <v>#N/A</v>
      </c>
      <c r="O102" s="21" t="e">
        <f>INDEX(Survey!AZ:AZ, MATCH(Survey!$A102, Hidden!$A:$A, 0))</f>
        <v>#N/A</v>
      </c>
      <c r="P102" s="21" t="e">
        <f>INDEX(Survey!BA:BA, MATCH(Survey!$A102, Hidden!$A:$A, 0))</f>
        <v>#N/A</v>
      </c>
      <c r="Q102" s="21" t="e">
        <f t="shared" si="5"/>
        <v>#N/A</v>
      </c>
    </row>
    <row r="103" spans="1:17" x14ac:dyDescent="0.3">
      <c r="A103" s="23" t="e">
        <f>IF(#REF!&gt;0,#REF!, "")</f>
        <v>#REF!</v>
      </c>
      <c r="B103" s="20" t="e">
        <f>IF(#REF!&gt;0,#REF!, "")</f>
        <v>#REF!</v>
      </c>
      <c r="C103" s="20" t="e">
        <f>IF(#REF!&gt;0,#REF!, "")</f>
        <v>#REF!</v>
      </c>
      <c r="D103" s="20" t="e">
        <f>IF(#REF!&gt;0,#REF!, "")</f>
        <v>#REF!</v>
      </c>
      <c r="E103" s="20" t="e">
        <f>IF(#REF!&gt;0,#REF!, "")</f>
        <v>#REF!</v>
      </c>
      <c r="F103" s="20" t="e">
        <f>IF(#REF!&gt;0,#REF!, "")</f>
        <v>#REF!</v>
      </c>
      <c r="G103" s="20" t="e">
        <f>IF(#REF!&gt;0,#REF!, "")</f>
        <v>#REF!</v>
      </c>
      <c r="H103" s="20" t="e">
        <f>IF(#REF!&gt;0,#REF!, "")</f>
        <v>#REF!</v>
      </c>
      <c r="I103" s="20" t="e">
        <f>IF(#REF!&gt;0, (SUM(B103:H103)), "")</f>
        <v>#REF!</v>
      </c>
      <c r="J103" s="21" t="e">
        <f>INDEX(Survey!AU:AU, MATCH(Survey!$A103, Hidden!$A:$A, 0))</f>
        <v>#N/A</v>
      </c>
      <c r="K103" s="21" t="e">
        <f>INDEX(Survey!AV:AV, MATCH(Survey!$A103, Hidden!$A:$A, 0))</f>
        <v>#N/A</v>
      </c>
      <c r="L103" s="21" t="e">
        <f>INDEX(Survey!AW:AW, MATCH(Survey!$A103, Hidden!$A:$A, 0))</f>
        <v>#N/A</v>
      </c>
      <c r="M103" s="21" t="e">
        <f>INDEX(Survey!AX:AX, MATCH(Survey!$A103, Hidden!$A:$A, 0))</f>
        <v>#N/A</v>
      </c>
      <c r="N103" s="21" t="e">
        <f>INDEX(Survey!AY:AY, MATCH(Survey!$A103, Hidden!$A:$A, 0))</f>
        <v>#N/A</v>
      </c>
      <c r="O103" s="21" t="e">
        <f>INDEX(Survey!AZ:AZ, MATCH(Survey!$A103, Hidden!$A:$A, 0))</f>
        <v>#N/A</v>
      </c>
      <c r="P103" s="21" t="e">
        <f>INDEX(Survey!BA:BA, MATCH(Survey!$A103, Hidden!$A:$A, 0))</f>
        <v>#N/A</v>
      </c>
      <c r="Q103" s="21" t="e">
        <f t="shared" si="5"/>
        <v>#N/A</v>
      </c>
    </row>
    <row r="104" spans="1:17" x14ac:dyDescent="0.3">
      <c r="A104" s="23" t="e">
        <f>IF(#REF!&gt;0,#REF!, "")</f>
        <v>#REF!</v>
      </c>
      <c r="B104" s="20" t="e">
        <f>IF(#REF!&gt;0,#REF!, "")</f>
        <v>#REF!</v>
      </c>
      <c r="C104" s="20" t="e">
        <f>IF(#REF!&gt;0,#REF!, "")</f>
        <v>#REF!</v>
      </c>
      <c r="D104" s="20" t="e">
        <f>IF(#REF!&gt;0,#REF!, "")</f>
        <v>#REF!</v>
      </c>
      <c r="E104" s="20" t="e">
        <f>IF(#REF!&gt;0,#REF!, "")</f>
        <v>#REF!</v>
      </c>
      <c r="F104" s="20" t="e">
        <f>IF(#REF!&gt;0,#REF!, "")</f>
        <v>#REF!</v>
      </c>
      <c r="G104" s="20" t="e">
        <f>IF(#REF!&gt;0,#REF!, "")</f>
        <v>#REF!</v>
      </c>
      <c r="H104" s="20" t="e">
        <f>IF(#REF!&gt;0,#REF!, "")</f>
        <v>#REF!</v>
      </c>
      <c r="I104" s="20" t="e">
        <f>IF(#REF!&gt;0, (SUM(B104:H104)), "")</f>
        <v>#REF!</v>
      </c>
      <c r="J104" s="21" t="e">
        <f>INDEX(Survey!AU:AU, MATCH(Survey!$A104, Hidden!$A:$A, 0))</f>
        <v>#N/A</v>
      </c>
      <c r="K104" s="21" t="e">
        <f>INDEX(Survey!AV:AV, MATCH(Survey!$A104, Hidden!$A:$A, 0))</f>
        <v>#N/A</v>
      </c>
      <c r="L104" s="21" t="e">
        <f>INDEX(Survey!AW:AW, MATCH(Survey!$A104, Hidden!$A:$A, 0))</f>
        <v>#N/A</v>
      </c>
      <c r="M104" s="21" t="e">
        <f>INDEX(Survey!AX:AX, MATCH(Survey!$A104, Hidden!$A:$A, 0))</f>
        <v>#N/A</v>
      </c>
      <c r="N104" s="21" t="e">
        <f>INDEX(Survey!AY:AY, MATCH(Survey!$A104, Hidden!$A:$A, 0))</f>
        <v>#N/A</v>
      </c>
      <c r="O104" s="21" t="e">
        <f>INDEX(Survey!AZ:AZ, MATCH(Survey!$A104, Hidden!$A:$A, 0))</f>
        <v>#N/A</v>
      </c>
      <c r="P104" s="21" t="e">
        <f>INDEX(Survey!BA:BA, MATCH(Survey!$A104, Hidden!$A:$A, 0))</f>
        <v>#N/A</v>
      </c>
      <c r="Q104" s="21" t="e">
        <f t="shared" si="5"/>
        <v>#N/A</v>
      </c>
    </row>
    <row r="105" spans="1:17" x14ac:dyDescent="0.3">
      <c r="A105" s="23" t="e">
        <f>IF(#REF!&gt;0,#REF!, "")</f>
        <v>#REF!</v>
      </c>
      <c r="B105" s="20" t="e">
        <f>IF(#REF!&gt;0,#REF!, "")</f>
        <v>#REF!</v>
      </c>
      <c r="C105" s="20" t="e">
        <f>IF(#REF!&gt;0,#REF!, "")</f>
        <v>#REF!</v>
      </c>
      <c r="D105" s="20" t="e">
        <f>IF(#REF!&gt;0,#REF!, "")</f>
        <v>#REF!</v>
      </c>
      <c r="E105" s="20" t="e">
        <f>IF(#REF!&gt;0,#REF!, "")</f>
        <v>#REF!</v>
      </c>
      <c r="F105" s="20" t="e">
        <f>IF(#REF!&gt;0,#REF!, "")</f>
        <v>#REF!</v>
      </c>
      <c r="G105" s="20" t="e">
        <f>IF(#REF!&gt;0,#REF!, "")</f>
        <v>#REF!</v>
      </c>
      <c r="H105" s="20" t="e">
        <f>IF(#REF!&gt;0,#REF!, "")</f>
        <v>#REF!</v>
      </c>
      <c r="I105" s="20" t="e">
        <f>IF(#REF!&gt;0, (SUM(B105:H105)), "")</f>
        <v>#REF!</v>
      </c>
      <c r="J105" s="21" t="e">
        <f>INDEX(Survey!AU:AU, MATCH(Survey!$A105, Hidden!$A:$A, 0))</f>
        <v>#N/A</v>
      </c>
      <c r="K105" s="21" t="e">
        <f>INDEX(Survey!AV:AV, MATCH(Survey!$A105, Hidden!$A:$A, 0))</f>
        <v>#N/A</v>
      </c>
      <c r="L105" s="21" t="e">
        <f>INDEX(Survey!AW:AW, MATCH(Survey!$A105, Hidden!$A:$A, 0))</f>
        <v>#N/A</v>
      </c>
      <c r="M105" s="21" t="e">
        <f>INDEX(Survey!AX:AX, MATCH(Survey!$A105, Hidden!$A:$A, 0))</f>
        <v>#N/A</v>
      </c>
      <c r="N105" s="21" t="e">
        <f>INDEX(Survey!AY:AY, MATCH(Survey!$A105, Hidden!$A:$A, 0))</f>
        <v>#N/A</v>
      </c>
      <c r="O105" s="21" t="e">
        <f>INDEX(Survey!AZ:AZ, MATCH(Survey!$A105, Hidden!$A:$A, 0))</f>
        <v>#N/A</v>
      </c>
      <c r="P105" s="21" t="e">
        <f>INDEX(Survey!BA:BA, MATCH(Survey!$A105, Hidden!$A:$A, 0))</f>
        <v>#N/A</v>
      </c>
      <c r="Q105" s="21" t="e">
        <f t="shared" si="5"/>
        <v>#N/A</v>
      </c>
    </row>
    <row r="106" spans="1:17" x14ac:dyDescent="0.3">
      <c r="A106" s="23" t="e">
        <f>IF(#REF!&gt;0,#REF!, "")</f>
        <v>#REF!</v>
      </c>
      <c r="B106" s="20" t="e">
        <f>IF(#REF!&gt;0,#REF!, "")</f>
        <v>#REF!</v>
      </c>
      <c r="C106" s="20" t="e">
        <f>IF(#REF!&gt;0,#REF!, "")</f>
        <v>#REF!</v>
      </c>
      <c r="D106" s="20" t="e">
        <f>IF(#REF!&gt;0,#REF!, "")</f>
        <v>#REF!</v>
      </c>
      <c r="E106" s="20" t="e">
        <f>IF(#REF!&gt;0,#REF!, "")</f>
        <v>#REF!</v>
      </c>
      <c r="F106" s="20" t="e">
        <f>IF(#REF!&gt;0,#REF!, "")</f>
        <v>#REF!</v>
      </c>
      <c r="G106" s="20" t="e">
        <f>IF(#REF!&gt;0,#REF!, "")</f>
        <v>#REF!</v>
      </c>
      <c r="H106" s="20" t="e">
        <f>IF(#REF!&gt;0,#REF!, "")</f>
        <v>#REF!</v>
      </c>
      <c r="I106" s="20" t="e">
        <f>IF(#REF!&gt;0, (SUM(B106:H106)), "")</f>
        <v>#REF!</v>
      </c>
      <c r="J106" s="21" t="e">
        <f>INDEX(Survey!AU:AU, MATCH(Survey!$A106, Hidden!$A:$A, 0))</f>
        <v>#N/A</v>
      </c>
      <c r="K106" s="21" t="e">
        <f>INDEX(Survey!AV:AV, MATCH(Survey!$A106, Hidden!$A:$A, 0))</f>
        <v>#N/A</v>
      </c>
      <c r="L106" s="21" t="e">
        <f>INDEX(Survey!AW:AW, MATCH(Survey!$A106, Hidden!$A:$A, 0))</f>
        <v>#N/A</v>
      </c>
      <c r="M106" s="21" t="e">
        <f>INDEX(Survey!AX:AX, MATCH(Survey!$A106, Hidden!$A:$A, 0))</f>
        <v>#N/A</v>
      </c>
      <c r="N106" s="21" t="e">
        <f>INDEX(Survey!AY:AY, MATCH(Survey!$A106, Hidden!$A:$A, 0))</f>
        <v>#N/A</v>
      </c>
      <c r="O106" s="21" t="e">
        <f>INDEX(Survey!AZ:AZ, MATCH(Survey!$A106, Hidden!$A:$A, 0))</f>
        <v>#N/A</v>
      </c>
      <c r="P106" s="21" t="e">
        <f>INDEX(Survey!BA:BA, MATCH(Survey!$A106, Hidden!$A:$A, 0))</f>
        <v>#N/A</v>
      </c>
      <c r="Q106" s="21" t="e">
        <f t="shared" si="5"/>
        <v>#N/A</v>
      </c>
    </row>
    <row r="107" spans="1:17" x14ac:dyDescent="0.3">
      <c r="A107" s="23" t="e">
        <f>IF(#REF!&gt;0,#REF!, "")</f>
        <v>#REF!</v>
      </c>
      <c r="B107" s="20" t="e">
        <f>IF(#REF!&gt;0,#REF!, "")</f>
        <v>#REF!</v>
      </c>
      <c r="C107" s="20" t="e">
        <f>IF(#REF!&gt;0,#REF!, "")</f>
        <v>#REF!</v>
      </c>
      <c r="D107" s="20" t="e">
        <f>IF(#REF!&gt;0,#REF!, "")</f>
        <v>#REF!</v>
      </c>
      <c r="E107" s="20" t="e">
        <f>IF(#REF!&gt;0,#REF!, "")</f>
        <v>#REF!</v>
      </c>
      <c r="F107" s="20" t="e">
        <f>IF(#REF!&gt;0,#REF!, "")</f>
        <v>#REF!</v>
      </c>
      <c r="G107" s="20" t="e">
        <f>IF(#REF!&gt;0,#REF!, "")</f>
        <v>#REF!</v>
      </c>
      <c r="H107" s="20" t="e">
        <f>IF(#REF!&gt;0,#REF!, "")</f>
        <v>#REF!</v>
      </c>
      <c r="I107" s="20" t="e">
        <f>IF(#REF!&gt;0, (SUM(B107:H107)), "")</f>
        <v>#REF!</v>
      </c>
      <c r="J107" s="21" t="e">
        <f>INDEX(Survey!AU:AU, MATCH(Survey!$A107, Hidden!$A:$A, 0))</f>
        <v>#N/A</v>
      </c>
      <c r="K107" s="21" t="e">
        <f>INDEX(Survey!AV:AV, MATCH(Survey!$A107, Hidden!$A:$A, 0))</f>
        <v>#N/A</v>
      </c>
      <c r="L107" s="21" t="e">
        <f>INDEX(Survey!AW:AW, MATCH(Survey!$A107, Hidden!$A:$A, 0))</f>
        <v>#N/A</v>
      </c>
      <c r="M107" s="21" t="e">
        <f>INDEX(Survey!AX:AX, MATCH(Survey!$A107, Hidden!$A:$A, 0))</f>
        <v>#N/A</v>
      </c>
      <c r="N107" s="21" t="e">
        <f>INDEX(Survey!AY:AY, MATCH(Survey!$A107, Hidden!$A:$A, 0))</f>
        <v>#N/A</v>
      </c>
      <c r="O107" s="21" t="e">
        <f>INDEX(Survey!AZ:AZ, MATCH(Survey!$A107, Hidden!$A:$A, 0))</f>
        <v>#N/A</v>
      </c>
      <c r="P107" s="21" t="e">
        <f>INDEX(Survey!BA:BA, MATCH(Survey!$A107, Hidden!$A:$A, 0))</f>
        <v>#N/A</v>
      </c>
      <c r="Q107" s="21" t="e">
        <f t="shared" si="5"/>
        <v>#N/A</v>
      </c>
    </row>
    <row r="108" spans="1:17" x14ac:dyDescent="0.3">
      <c r="A108" s="23" t="e">
        <f>IF(#REF!&gt;0,#REF!, "")</f>
        <v>#REF!</v>
      </c>
      <c r="B108" s="20" t="e">
        <f>IF(#REF!&gt;0,#REF!, "")</f>
        <v>#REF!</v>
      </c>
      <c r="C108" s="20" t="e">
        <f>IF(#REF!&gt;0,#REF!, "")</f>
        <v>#REF!</v>
      </c>
      <c r="D108" s="20" t="e">
        <f>IF(#REF!&gt;0,#REF!, "")</f>
        <v>#REF!</v>
      </c>
      <c r="E108" s="20" t="e">
        <f>IF(#REF!&gt;0,#REF!, "")</f>
        <v>#REF!</v>
      </c>
      <c r="F108" s="20" t="e">
        <f>IF(#REF!&gt;0,#REF!, "")</f>
        <v>#REF!</v>
      </c>
      <c r="G108" s="20" t="e">
        <f>IF(#REF!&gt;0,#REF!, "")</f>
        <v>#REF!</v>
      </c>
      <c r="H108" s="20" t="e">
        <f>IF(#REF!&gt;0,#REF!, "")</f>
        <v>#REF!</v>
      </c>
      <c r="I108" s="20" t="e">
        <f>IF(#REF!&gt;0, (SUM(B108:H108)), "")</f>
        <v>#REF!</v>
      </c>
      <c r="J108" s="21" t="e">
        <f>INDEX(Survey!AU:AU, MATCH(Survey!$A108, Hidden!$A:$A, 0))</f>
        <v>#N/A</v>
      </c>
      <c r="K108" s="21" t="e">
        <f>INDEX(Survey!AV:AV, MATCH(Survey!$A108, Hidden!$A:$A, 0))</f>
        <v>#N/A</v>
      </c>
      <c r="L108" s="21" t="e">
        <f>INDEX(Survey!AW:AW, MATCH(Survey!$A108, Hidden!$A:$A, 0))</f>
        <v>#N/A</v>
      </c>
      <c r="M108" s="21" t="e">
        <f>INDEX(Survey!AX:AX, MATCH(Survey!$A108, Hidden!$A:$A, 0))</f>
        <v>#N/A</v>
      </c>
      <c r="N108" s="21" t="e">
        <f>INDEX(Survey!AY:AY, MATCH(Survey!$A108, Hidden!$A:$A, 0))</f>
        <v>#N/A</v>
      </c>
      <c r="O108" s="21" t="e">
        <f>INDEX(Survey!AZ:AZ, MATCH(Survey!$A108, Hidden!$A:$A, 0))</f>
        <v>#N/A</v>
      </c>
      <c r="P108" s="21" t="e">
        <f>INDEX(Survey!BA:BA, MATCH(Survey!$A108, Hidden!$A:$A, 0))</f>
        <v>#N/A</v>
      </c>
      <c r="Q108" s="21" t="e">
        <f t="shared" si="5"/>
        <v>#N/A</v>
      </c>
    </row>
    <row r="109" spans="1:17" x14ac:dyDescent="0.3">
      <c r="A109" s="23" t="e">
        <f>IF(#REF!&gt;0,#REF!, "")</f>
        <v>#REF!</v>
      </c>
      <c r="B109" s="20" t="e">
        <f>IF(#REF!&gt;0,#REF!, "")</f>
        <v>#REF!</v>
      </c>
      <c r="C109" s="20" t="e">
        <f>IF(#REF!&gt;0,#REF!, "")</f>
        <v>#REF!</v>
      </c>
      <c r="D109" s="20" t="e">
        <f>IF(#REF!&gt;0,#REF!, "")</f>
        <v>#REF!</v>
      </c>
      <c r="E109" s="20" t="e">
        <f>IF(#REF!&gt;0,#REF!, "")</f>
        <v>#REF!</v>
      </c>
      <c r="F109" s="20" t="e">
        <f>IF(#REF!&gt;0,#REF!, "")</f>
        <v>#REF!</v>
      </c>
      <c r="G109" s="20" t="e">
        <f>IF(#REF!&gt;0,#REF!, "")</f>
        <v>#REF!</v>
      </c>
      <c r="H109" s="20" t="e">
        <f>IF(#REF!&gt;0,#REF!, "")</f>
        <v>#REF!</v>
      </c>
      <c r="I109" s="20" t="e">
        <f>IF(#REF!&gt;0, (SUM(B109:H109)), "")</f>
        <v>#REF!</v>
      </c>
      <c r="J109" s="21" t="e">
        <f>INDEX(Survey!AU:AU, MATCH(Survey!$A109, Hidden!$A:$A, 0))</f>
        <v>#N/A</v>
      </c>
      <c r="K109" s="21" t="e">
        <f>INDEX(Survey!AV:AV, MATCH(Survey!$A109, Hidden!$A:$A, 0))</f>
        <v>#N/A</v>
      </c>
      <c r="L109" s="21" t="e">
        <f>INDEX(Survey!AW:AW, MATCH(Survey!$A109, Hidden!$A:$A, 0))</f>
        <v>#N/A</v>
      </c>
      <c r="M109" s="21" t="e">
        <f>INDEX(Survey!AX:AX, MATCH(Survey!$A109, Hidden!$A:$A, 0))</f>
        <v>#N/A</v>
      </c>
      <c r="N109" s="21" t="e">
        <f>INDEX(Survey!AY:AY, MATCH(Survey!$A109, Hidden!$A:$A, 0))</f>
        <v>#N/A</v>
      </c>
      <c r="O109" s="21" t="e">
        <f>INDEX(Survey!AZ:AZ, MATCH(Survey!$A109, Hidden!$A:$A, 0))</f>
        <v>#N/A</v>
      </c>
      <c r="P109" s="21" t="e">
        <f>INDEX(Survey!BA:BA, MATCH(Survey!$A109, Hidden!$A:$A, 0))</f>
        <v>#N/A</v>
      </c>
      <c r="Q109" s="21" t="e">
        <f t="shared" si="5"/>
        <v>#N/A</v>
      </c>
    </row>
    <row r="110" spans="1:17" x14ac:dyDescent="0.3">
      <c r="A110" s="23" t="e">
        <f>IF(#REF!&gt;0,#REF!, "")</f>
        <v>#REF!</v>
      </c>
      <c r="B110" s="20" t="e">
        <f>IF(#REF!&gt;0,#REF!, "")</f>
        <v>#REF!</v>
      </c>
      <c r="C110" s="20" t="e">
        <f>IF(#REF!&gt;0,#REF!, "")</f>
        <v>#REF!</v>
      </c>
      <c r="D110" s="20" t="e">
        <f>IF(#REF!&gt;0,#REF!, "")</f>
        <v>#REF!</v>
      </c>
      <c r="E110" s="20" t="e">
        <f>IF(#REF!&gt;0,#REF!, "")</f>
        <v>#REF!</v>
      </c>
      <c r="F110" s="20" t="e">
        <f>IF(#REF!&gt;0,#REF!, "")</f>
        <v>#REF!</v>
      </c>
      <c r="G110" s="20" t="e">
        <f>IF(#REF!&gt;0,#REF!, "")</f>
        <v>#REF!</v>
      </c>
      <c r="H110" s="20" t="e">
        <f>IF(#REF!&gt;0,#REF!, "")</f>
        <v>#REF!</v>
      </c>
      <c r="I110" s="20" t="e">
        <f>IF(#REF!&gt;0, (SUM(B110:H110)), "")</f>
        <v>#REF!</v>
      </c>
      <c r="J110" s="21" t="e">
        <f>INDEX(Survey!AU:AU, MATCH(Survey!$A110, Hidden!$A:$A, 0))</f>
        <v>#N/A</v>
      </c>
      <c r="K110" s="21" t="e">
        <f>INDEX(Survey!AV:AV, MATCH(Survey!$A110, Hidden!$A:$A, 0))</f>
        <v>#N/A</v>
      </c>
      <c r="L110" s="21" t="e">
        <f>INDEX(Survey!AW:AW, MATCH(Survey!$A110, Hidden!$A:$A, 0))</f>
        <v>#N/A</v>
      </c>
      <c r="M110" s="21" t="e">
        <f>INDEX(Survey!AX:AX, MATCH(Survey!$A110, Hidden!$A:$A, 0))</f>
        <v>#N/A</v>
      </c>
      <c r="N110" s="21" t="e">
        <f>INDEX(Survey!AY:AY, MATCH(Survey!$A110, Hidden!$A:$A, 0))</f>
        <v>#N/A</v>
      </c>
      <c r="O110" s="21" t="e">
        <f>INDEX(Survey!AZ:AZ, MATCH(Survey!$A110, Hidden!$A:$A, 0))</f>
        <v>#N/A</v>
      </c>
      <c r="P110" s="21" t="e">
        <f>INDEX(Survey!BA:BA, MATCH(Survey!$A110, Hidden!$A:$A, 0))</f>
        <v>#N/A</v>
      </c>
      <c r="Q110" s="21" t="e">
        <f t="shared" si="5"/>
        <v>#N/A</v>
      </c>
    </row>
    <row r="111" spans="1:17" x14ac:dyDescent="0.3">
      <c r="A111" s="23" t="e">
        <f>IF(#REF!&gt;0,#REF!, "")</f>
        <v>#REF!</v>
      </c>
      <c r="B111" s="20" t="e">
        <f>IF(#REF!&gt;0,#REF!, "")</f>
        <v>#REF!</v>
      </c>
      <c r="C111" s="20" t="e">
        <f>IF(#REF!&gt;0,#REF!, "")</f>
        <v>#REF!</v>
      </c>
      <c r="D111" s="20" t="e">
        <f>IF(#REF!&gt;0,#REF!, "")</f>
        <v>#REF!</v>
      </c>
      <c r="E111" s="20" t="e">
        <f>IF(#REF!&gt;0,#REF!, "")</f>
        <v>#REF!</v>
      </c>
      <c r="F111" s="20" t="e">
        <f>IF(#REF!&gt;0,#REF!, "")</f>
        <v>#REF!</v>
      </c>
      <c r="G111" s="20" t="e">
        <f>IF(#REF!&gt;0,#REF!, "")</f>
        <v>#REF!</v>
      </c>
      <c r="H111" s="20" t="e">
        <f>IF(#REF!&gt;0,#REF!, "")</f>
        <v>#REF!</v>
      </c>
      <c r="I111" s="20" t="e">
        <f>IF(#REF!&gt;0, (SUM(B111:H111)), "")</f>
        <v>#REF!</v>
      </c>
      <c r="J111" s="21" t="e">
        <f>INDEX(Survey!AU:AU, MATCH(Survey!$A111, Hidden!$A:$A, 0))</f>
        <v>#N/A</v>
      </c>
      <c r="K111" s="21" t="e">
        <f>INDEX(Survey!AV:AV, MATCH(Survey!$A111, Hidden!$A:$A, 0))</f>
        <v>#N/A</v>
      </c>
      <c r="L111" s="21" t="e">
        <f>INDEX(Survey!AW:AW, MATCH(Survey!$A111, Hidden!$A:$A, 0))</f>
        <v>#N/A</v>
      </c>
      <c r="M111" s="21" t="e">
        <f>INDEX(Survey!AX:AX, MATCH(Survey!$A111, Hidden!$A:$A, 0))</f>
        <v>#N/A</v>
      </c>
      <c r="N111" s="21" t="e">
        <f>INDEX(Survey!AY:AY, MATCH(Survey!$A111, Hidden!$A:$A, 0))</f>
        <v>#N/A</v>
      </c>
      <c r="O111" s="21" t="e">
        <f>INDEX(Survey!AZ:AZ, MATCH(Survey!$A111, Hidden!$A:$A, 0))</f>
        <v>#N/A</v>
      </c>
      <c r="P111" s="21" t="e">
        <f>INDEX(Survey!BA:BA, MATCH(Survey!$A111, Hidden!$A:$A, 0))</f>
        <v>#N/A</v>
      </c>
      <c r="Q111" s="21" t="e">
        <f t="shared" si="5"/>
        <v>#N/A</v>
      </c>
    </row>
    <row r="112" spans="1:17" x14ac:dyDescent="0.3">
      <c r="A112" s="23" t="e">
        <f>IF(#REF!&gt;0,#REF!, "")</f>
        <v>#REF!</v>
      </c>
      <c r="B112" s="20" t="e">
        <f>IF(#REF!&gt;0,#REF!, "")</f>
        <v>#REF!</v>
      </c>
      <c r="C112" s="20" t="e">
        <f>IF(#REF!&gt;0,#REF!, "")</f>
        <v>#REF!</v>
      </c>
      <c r="D112" s="20" t="e">
        <f>IF(#REF!&gt;0,#REF!, "")</f>
        <v>#REF!</v>
      </c>
      <c r="E112" s="20" t="e">
        <f>IF(#REF!&gt;0,#REF!, "")</f>
        <v>#REF!</v>
      </c>
      <c r="F112" s="20" t="e">
        <f>IF(#REF!&gt;0,#REF!, "")</f>
        <v>#REF!</v>
      </c>
      <c r="G112" s="20" t="e">
        <f>IF(#REF!&gt;0,#REF!, "")</f>
        <v>#REF!</v>
      </c>
      <c r="H112" s="20" t="e">
        <f>IF(#REF!&gt;0,#REF!, "")</f>
        <v>#REF!</v>
      </c>
      <c r="I112" s="20" t="e">
        <f>IF(#REF!&gt;0, (SUM(B112:H112)), "")</f>
        <v>#REF!</v>
      </c>
      <c r="J112" s="21" t="e">
        <f>INDEX(Survey!AU:AU, MATCH(Survey!$A112, Hidden!$A:$A, 0))</f>
        <v>#N/A</v>
      </c>
      <c r="K112" s="21" t="e">
        <f>INDEX(Survey!AV:AV, MATCH(Survey!$A112, Hidden!$A:$A, 0))</f>
        <v>#N/A</v>
      </c>
      <c r="L112" s="21" t="e">
        <f>INDEX(Survey!AW:AW, MATCH(Survey!$A112, Hidden!$A:$A, 0))</f>
        <v>#N/A</v>
      </c>
      <c r="M112" s="21" t="e">
        <f>INDEX(Survey!AX:AX, MATCH(Survey!$A112, Hidden!$A:$A, 0))</f>
        <v>#N/A</v>
      </c>
      <c r="N112" s="21" t="e">
        <f>INDEX(Survey!AY:AY, MATCH(Survey!$A112, Hidden!$A:$A, 0))</f>
        <v>#N/A</v>
      </c>
      <c r="O112" s="21" t="e">
        <f>INDEX(Survey!AZ:AZ, MATCH(Survey!$A112, Hidden!$A:$A, 0))</f>
        <v>#N/A</v>
      </c>
      <c r="P112" s="21" t="e">
        <f>INDEX(Survey!BA:BA, MATCH(Survey!$A112, Hidden!$A:$A, 0))</f>
        <v>#N/A</v>
      </c>
      <c r="Q112" s="21" t="e">
        <f t="shared" si="5"/>
        <v>#N/A</v>
      </c>
    </row>
    <row r="113" spans="1:17" x14ac:dyDescent="0.3">
      <c r="A113" s="23" t="e">
        <f>IF(#REF!&gt;0,#REF!, "")</f>
        <v>#REF!</v>
      </c>
      <c r="B113" s="20" t="e">
        <f>IF(#REF!&gt;0,#REF!, "")</f>
        <v>#REF!</v>
      </c>
      <c r="C113" s="20" t="e">
        <f>IF(#REF!&gt;0,#REF!, "")</f>
        <v>#REF!</v>
      </c>
      <c r="D113" s="20" t="e">
        <f>IF(#REF!&gt;0,#REF!, "")</f>
        <v>#REF!</v>
      </c>
      <c r="E113" s="20" t="e">
        <f>IF(#REF!&gt;0,#REF!, "")</f>
        <v>#REF!</v>
      </c>
      <c r="F113" s="20" t="e">
        <f>IF(#REF!&gt;0,#REF!, "")</f>
        <v>#REF!</v>
      </c>
      <c r="G113" s="20" t="e">
        <f>IF(#REF!&gt;0,#REF!, "")</f>
        <v>#REF!</v>
      </c>
      <c r="H113" s="20" t="e">
        <f>IF(#REF!&gt;0,#REF!, "")</f>
        <v>#REF!</v>
      </c>
      <c r="I113" s="20" t="e">
        <f>IF(#REF!&gt;0, (SUM(B113:H113)), "")</f>
        <v>#REF!</v>
      </c>
      <c r="J113" s="21" t="e">
        <f>INDEX(Survey!AU:AU, MATCH(Survey!$A113, Hidden!$A:$A, 0))</f>
        <v>#N/A</v>
      </c>
      <c r="K113" s="21" t="e">
        <f>INDEX(Survey!AV:AV, MATCH(Survey!$A113, Hidden!$A:$A, 0))</f>
        <v>#N/A</v>
      </c>
      <c r="L113" s="21" t="e">
        <f>INDEX(Survey!AW:AW, MATCH(Survey!$A113, Hidden!$A:$A, 0))</f>
        <v>#N/A</v>
      </c>
      <c r="M113" s="21" t="e">
        <f>INDEX(Survey!AX:AX, MATCH(Survey!$A113, Hidden!$A:$A, 0))</f>
        <v>#N/A</v>
      </c>
      <c r="N113" s="21" t="e">
        <f>INDEX(Survey!AY:AY, MATCH(Survey!$A113, Hidden!$A:$A, 0))</f>
        <v>#N/A</v>
      </c>
      <c r="O113" s="21" t="e">
        <f>INDEX(Survey!AZ:AZ, MATCH(Survey!$A113, Hidden!$A:$A, 0))</f>
        <v>#N/A</v>
      </c>
      <c r="P113" s="21" t="e">
        <f>INDEX(Survey!BA:BA, MATCH(Survey!$A113, Hidden!$A:$A, 0))</f>
        <v>#N/A</v>
      </c>
      <c r="Q113" s="21" t="e">
        <f t="shared" si="5"/>
        <v>#N/A</v>
      </c>
    </row>
    <row r="114" spans="1:17" x14ac:dyDescent="0.3">
      <c r="A114" s="23" t="e">
        <f>IF(#REF!&gt;0,#REF!, "")</f>
        <v>#REF!</v>
      </c>
      <c r="B114" s="20" t="e">
        <f>IF(#REF!&gt;0,#REF!, "")</f>
        <v>#REF!</v>
      </c>
      <c r="C114" s="20" t="e">
        <f>IF(#REF!&gt;0,#REF!, "")</f>
        <v>#REF!</v>
      </c>
      <c r="D114" s="20" t="e">
        <f>IF(#REF!&gt;0,#REF!, "")</f>
        <v>#REF!</v>
      </c>
      <c r="E114" s="20" t="e">
        <f>IF(#REF!&gt;0,#REF!, "")</f>
        <v>#REF!</v>
      </c>
      <c r="F114" s="20" t="e">
        <f>IF(#REF!&gt;0,#REF!, "")</f>
        <v>#REF!</v>
      </c>
      <c r="G114" s="20" t="e">
        <f>IF(#REF!&gt;0,#REF!, "")</f>
        <v>#REF!</v>
      </c>
      <c r="H114" s="20" t="e">
        <f>IF(#REF!&gt;0,#REF!, "")</f>
        <v>#REF!</v>
      </c>
      <c r="I114" s="20" t="e">
        <f>IF(#REF!&gt;0, (SUM(B114:H114)), "")</f>
        <v>#REF!</v>
      </c>
      <c r="J114" s="21" t="e">
        <f>INDEX(Survey!AU:AU, MATCH(Survey!$A114, Hidden!$A:$A, 0))</f>
        <v>#N/A</v>
      </c>
      <c r="K114" s="21" t="e">
        <f>INDEX(Survey!AV:AV, MATCH(Survey!$A114, Hidden!$A:$A, 0))</f>
        <v>#N/A</v>
      </c>
      <c r="L114" s="21" t="e">
        <f>INDEX(Survey!AW:AW, MATCH(Survey!$A114, Hidden!$A:$A, 0))</f>
        <v>#N/A</v>
      </c>
      <c r="M114" s="21" t="e">
        <f>INDEX(Survey!AX:AX, MATCH(Survey!$A114, Hidden!$A:$A, 0))</f>
        <v>#N/A</v>
      </c>
      <c r="N114" s="21" t="e">
        <f>INDEX(Survey!AY:AY, MATCH(Survey!$A114, Hidden!$A:$A, 0))</f>
        <v>#N/A</v>
      </c>
      <c r="O114" s="21" t="e">
        <f>INDEX(Survey!AZ:AZ, MATCH(Survey!$A114, Hidden!$A:$A, 0))</f>
        <v>#N/A</v>
      </c>
      <c r="P114" s="21" t="e">
        <f>INDEX(Survey!BA:BA, MATCH(Survey!$A114, Hidden!$A:$A, 0))</f>
        <v>#N/A</v>
      </c>
      <c r="Q114" s="21" t="e">
        <f t="shared" si="5"/>
        <v>#N/A</v>
      </c>
    </row>
    <row r="115" spans="1:17" x14ac:dyDescent="0.3">
      <c r="A115" s="23" t="e">
        <f>IF(#REF!&gt;0,#REF!, "")</f>
        <v>#REF!</v>
      </c>
      <c r="B115" s="20" t="e">
        <f>IF(#REF!&gt;0,#REF!, "")</f>
        <v>#REF!</v>
      </c>
      <c r="C115" s="20" t="e">
        <f>IF(#REF!&gt;0,#REF!, "")</f>
        <v>#REF!</v>
      </c>
      <c r="D115" s="20" t="e">
        <f>IF(#REF!&gt;0,#REF!, "")</f>
        <v>#REF!</v>
      </c>
      <c r="E115" s="20" t="e">
        <f>IF(#REF!&gt;0,#REF!, "")</f>
        <v>#REF!</v>
      </c>
      <c r="F115" s="20" t="e">
        <f>IF(#REF!&gt;0,#REF!, "")</f>
        <v>#REF!</v>
      </c>
      <c r="G115" s="20" t="e">
        <f>IF(#REF!&gt;0,#REF!, "")</f>
        <v>#REF!</v>
      </c>
      <c r="H115" s="20" t="e">
        <f>IF(#REF!&gt;0,#REF!, "")</f>
        <v>#REF!</v>
      </c>
      <c r="I115" s="20" t="e">
        <f>IF(#REF!&gt;0, (SUM(B115:H115)), "")</f>
        <v>#REF!</v>
      </c>
      <c r="J115" s="21" t="e">
        <f>INDEX(Survey!AU:AU, MATCH(Survey!$A115, Hidden!$A:$A, 0))</f>
        <v>#N/A</v>
      </c>
      <c r="K115" s="21" t="e">
        <f>INDEX(Survey!AV:AV, MATCH(Survey!$A115, Hidden!$A:$A, 0))</f>
        <v>#N/A</v>
      </c>
      <c r="L115" s="21" t="e">
        <f>INDEX(Survey!AW:AW, MATCH(Survey!$A115, Hidden!$A:$A, 0))</f>
        <v>#N/A</v>
      </c>
      <c r="M115" s="21" t="e">
        <f>INDEX(Survey!AX:AX, MATCH(Survey!$A115, Hidden!$A:$A, 0))</f>
        <v>#N/A</v>
      </c>
      <c r="N115" s="21" t="e">
        <f>INDEX(Survey!AY:AY, MATCH(Survey!$A115, Hidden!$A:$A, 0))</f>
        <v>#N/A</v>
      </c>
      <c r="O115" s="21" t="e">
        <f>INDEX(Survey!AZ:AZ, MATCH(Survey!$A115, Hidden!$A:$A, 0))</f>
        <v>#N/A</v>
      </c>
      <c r="P115" s="21" t="e">
        <f>INDEX(Survey!BA:BA, MATCH(Survey!$A115, Hidden!$A:$A, 0))</f>
        <v>#N/A</v>
      </c>
      <c r="Q115" s="21" t="e">
        <f t="shared" si="5"/>
        <v>#N/A</v>
      </c>
    </row>
    <row r="116" spans="1:17" x14ac:dyDescent="0.3">
      <c r="A116" s="23" t="e">
        <f>IF(#REF!&gt;0,#REF!, "")</f>
        <v>#REF!</v>
      </c>
      <c r="B116" s="20" t="e">
        <f>IF(#REF!&gt;0,#REF!, "")</f>
        <v>#REF!</v>
      </c>
      <c r="C116" s="20" t="e">
        <f>IF(#REF!&gt;0,#REF!, "")</f>
        <v>#REF!</v>
      </c>
      <c r="D116" s="20" t="e">
        <f>IF(#REF!&gt;0,#REF!, "")</f>
        <v>#REF!</v>
      </c>
      <c r="E116" s="20" t="e">
        <f>IF(#REF!&gt;0,#REF!, "")</f>
        <v>#REF!</v>
      </c>
      <c r="F116" s="20" t="e">
        <f>IF(#REF!&gt;0,#REF!, "")</f>
        <v>#REF!</v>
      </c>
      <c r="G116" s="20" t="e">
        <f>IF(#REF!&gt;0,#REF!, "")</f>
        <v>#REF!</v>
      </c>
      <c r="H116" s="20" t="e">
        <f>IF(#REF!&gt;0,#REF!, "")</f>
        <v>#REF!</v>
      </c>
      <c r="I116" s="20" t="e">
        <f>IF(#REF!&gt;0, (SUM(B116:H116)), "")</f>
        <v>#REF!</v>
      </c>
      <c r="J116" s="21" t="e">
        <f>INDEX(Survey!AU:AU, MATCH(Survey!$A116, Hidden!$A:$A, 0))</f>
        <v>#N/A</v>
      </c>
      <c r="K116" s="21" t="e">
        <f>INDEX(Survey!AV:AV, MATCH(Survey!$A116, Hidden!$A:$A, 0))</f>
        <v>#N/A</v>
      </c>
      <c r="L116" s="21" t="e">
        <f>INDEX(Survey!AW:AW, MATCH(Survey!$A116, Hidden!$A:$A, 0))</f>
        <v>#N/A</v>
      </c>
      <c r="M116" s="21" t="e">
        <f>INDEX(Survey!AX:AX, MATCH(Survey!$A116, Hidden!$A:$A, 0))</f>
        <v>#N/A</v>
      </c>
      <c r="N116" s="21" t="e">
        <f>INDEX(Survey!AY:AY, MATCH(Survey!$A116, Hidden!$A:$A, 0))</f>
        <v>#N/A</v>
      </c>
      <c r="O116" s="21" t="e">
        <f>INDEX(Survey!AZ:AZ, MATCH(Survey!$A116, Hidden!$A:$A, 0))</f>
        <v>#N/A</v>
      </c>
      <c r="P116" s="21" t="e">
        <f>INDEX(Survey!BA:BA, MATCH(Survey!$A116, Hidden!$A:$A, 0))</f>
        <v>#N/A</v>
      </c>
      <c r="Q116" s="21" t="e">
        <f t="shared" si="5"/>
        <v>#N/A</v>
      </c>
    </row>
    <row r="117" spans="1:17" x14ac:dyDescent="0.3">
      <c r="A117" s="23" t="e">
        <f>IF(#REF!&gt;0,#REF!, "")</f>
        <v>#REF!</v>
      </c>
      <c r="B117" s="20" t="e">
        <f>IF(#REF!&gt;0,#REF!, "")</f>
        <v>#REF!</v>
      </c>
      <c r="C117" s="20" t="e">
        <f>IF(#REF!&gt;0,#REF!, "")</f>
        <v>#REF!</v>
      </c>
      <c r="D117" s="20" t="e">
        <f>IF(#REF!&gt;0,#REF!, "")</f>
        <v>#REF!</v>
      </c>
      <c r="E117" s="20" t="e">
        <f>IF(#REF!&gt;0,#REF!, "")</f>
        <v>#REF!</v>
      </c>
      <c r="F117" s="20" t="e">
        <f>IF(#REF!&gt;0,#REF!, "")</f>
        <v>#REF!</v>
      </c>
      <c r="G117" s="20" t="e">
        <f>IF(#REF!&gt;0,#REF!, "")</f>
        <v>#REF!</v>
      </c>
      <c r="H117" s="20" t="e">
        <f>IF(#REF!&gt;0,#REF!, "")</f>
        <v>#REF!</v>
      </c>
      <c r="I117" s="20" t="e">
        <f>IF(#REF!&gt;0, (SUM(B117:H117)), "")</f>
        <v>#REF!</v>
      </c>
      <c r="J117" s="21" t="e">
        <f>INDEX(Survey!AU:AU, MATCH(Survey!$A117, Hidden!$A:$A, 0))</f>
        <v>#N/A</v>
      </c>
      <c r="K117" s="21" t="e">
        <f>INDEX(Survey!AV:AV, MATCH(Survey!$A117, Hidden!$A:$A, 0))</f>
        <v>#N/A</v>
      </c>
      <c r="L117" s="21" t="e">
        <f>INDEX(Survey!AW:AW, MATCH(Survey!$A117, Hidden!$A:$A, 0))</f>
        <v>#N/A</v>
      </c>
      <c r="M117" s="21" t="e">
        <f>INDEX(Survey!AX:AX, MATCH(Survey!$A117, Hidden!$A:$A, 0))</f>
        <v>#N/A</v>
      </c>
      <c r="N117" s="21" t="e">
        <f>INDEX(Survey!AY:AY, MATCH(Survey!$A117, Hidden!$A:$A, 0))</f>
        <v>#N/A</v>
      </c>
      <c r="O117" s="21" t="e">
        <f>INDEX(Survey!AZ:AZ, MATCH(Survey!$A117, Hidden!$A:$A, 0))</f>
        <v>#N/A</v>
      </c>
      <c r="P117" s="21" t="e">
        <f>INDEX(Survey!BA:BA, MATCH(Survey!$A117, Hidden!$A:$A, 0))</f>
        <v>#N/A</v>
      </c>
      <c r="Q117" s="21" t="e">
        <f t="shared" si="5"/>
        <v>#N/A</v>
      </c>
    </row>
    <row r="118" spans="1:17" x14ac:dyDescent="0.3">
      <c r="A118" s="23" t="e">
        <f>IF(#REF!&gt;0,#REF!, "")</f>
        <v>#REF!</v>
      </c>
      <c r="B118" s="20" t="e">
        <f>IF(#REF!&gt;0,#REF!, "")</f>
        <v>#REF!</v>
      </c>
      <c r="C118" s="20" t="e">
        <f>IF(#REF!&gt;0,#REF!, "")</f>
        <v>#REF!</v>
      </c>
      <c r="D118" s="20" t="e">
        <f>IF(#REF!&gt;0,#REF!, "")</f>
        <v>#REF!</v>
      </c>
      <c r="E118" s="20" t="e">
        <f>IF(#REF!&gt;0,#REF!, "")</f>
        <v>#REF!</v>
      </c>
      <c r="F118" s="20" t="e">
        <f>IF(#REF!&gt;0,#REF!, "")</f>
        <v>#REF!</v>
      </c>
      <c r="G118" s="20" t="e">
        <f>IF(#REF!&gt;0,#REF!, "")</f>
        <v>#REF!</v>
      </c>
      <c r="H118" s="20" t="e">
        <f>IF(#REF!&gt;0,#REF!, "")</f>
        <v>#REF!</v>
      </c>
      <c r="I118" s="20" t="e">
        <f>IF(#REF!&gt;0, (SUM(B118:H118)), "")</f>
        <v>#REF!</v>
      </c>
      <c r="J118" s="21" t="e">
        <f>INDEX(Survey!AU:AU, MATCH(Survey!$A118, Hidden!$A:$A, 0))</f>
        <v>#N/A</v>
      </c>
      <c r="K118" s="21" t="e">
        <f>INDEX(Survey!AV:AV, MATCH(Survey!$A118, Hidden!$A:$A, 0))</f>
        <v>#N/A</v>
      </c>
      <c r="L118" s="21" t="e">
        <f>INDEX(Survey!AW:AW, MATCH(Survey!$A118, Hidden!$A:$A, 0))</f>
        <v>#N/A</v>
      </c>
      <c r="M118" s="21" t="e">
        <f>INDEX(Survey!AX:AX, MATCH(Survey!$A118, Hidden!$A:$A, 0))</f>
        <v>#N/A</v>
      </c>
      <c r="N118" s="21" t="e">
        <f>INDEX(Survey!AY:AY, MATCH(Survey!$A118, Hidden!$A:$A, 0))</f>
        <v>#N/A</v>
      </c>
      <c r="O118" s="21" t="e">
        <f>INDEX(Survey!AZ:AZ, MATCH(Survey!$A118, Hidden!$A:$A, 0))</f>
        <v>#N/A</v>
      </c>
      <c r="P118" s="21" t="e">
        <f>INDEX(Survey!BA:BA, MATCH(Survey!$A118, Hidden!$A:$A, 0))</f>
        <v>#N/A</v>
      </c>
      <c r="Q118" s="21" t="e">
        <f t="shared" si="5"/>
        <v>#N/A</v>
      </c>
    </row>
    <row r="119" spans="1:17" x14ac:dyDescent="0.3">
      <c r="A119" s="23" t="e">
        <f>IF(#REF!&gt;0,#REF!, "")</f>
        <v>#REF!</v>
      </c>
      <c r="B119" s="20" t="e">
        <f>IF(#REF!&gt;0,#REF!, "")</f>
        <v>#REF!</v>
      </c>
      <c r="C119" s="20" t="e">
        <f>IF(#REF!&gt;0,#REF!, "")</f>
        <v>#REF!</v>
      </c>
      <c r="D119" s="20" t="e">
        <f>IF(#REF!&gt;0,#REF!, "")</f>
        <v>#REF!</v>
      </c>
      <c r="E119" s="20" t="e">
        <f>IF(#REF!&gt;0,#REF!, "")</f>
        <v>#REF!</v>
      </c>
      <c r="F119" s="20" t="e">
        <f>IF(#REF!&gt;0,#REF!, "")</f>
        <v>#REF!</v>
      </c>
      <c r="G119" s="20" t="e">
        <f>IF(#REF!&gt;0,#REF!, "")</f>
        <v>#REF!</v>
      </c>
      <c r="H119" s="20" t="e">
        <f>IF(#REF!&gt;0,#REF!, "")</f>
        <v>#REF!</v>
      </c>
      <c r="I119" s="20" t="e">
        <f>IF(#REF!&gt;0, (SUM(B119:H119)), "")</f>
        <v>#REF!</v>
      </c>
      <c r="J119" s="21" t="e">
        <f>INDEX(Survey!AU:AU, MATCH(Survey!$A119, Hidden!$A:$A, 0))</f>
        <v>#N/A</v>
      </c>
      <c r="K119" s="21" t="e">
        <f>INDEX(Survey!AV:AV, MATCH(Survey!$A119, Hidden!$A:$A, 0))</f>
        <v>#N/A</v>
      </c>
      <c r="L119" s="21" t="e">
        <f>INDEX(Survey!AW:AW, MATCH(Survey!$A119, Hidden!$A:$A, 0))</f>
        <v>#N/A</v>
      </c>
      <c r="M119" s="21" t="e">
        <f>INDEX(Survey!AX:AX, MATCH(Survey!$A119, Hidden!$A:$A, 0))</f>
        <v>#N/A</v>
      </c>
      <c r="N119" s="21" t="e">
        <f>INDEX(Survey!AY:AY, MATCH(Survey!$A119, Hidden!$A:$A, 0))</f>
        <v>#N/A</v>
      </c>
      <c r="O119" s="21" t="e">
        <f>INDEX(Survey!AZ:AZ, MATCH(Survey!$A119, Hidden!$A:$A, 0))</f>
        <v>#N/A</v>
      </c>
      <c r="P119" s="21" t="e">
        <f>INDEX(Survey!BA:BA, MATCH(Survey!$A119, Hidden!$A:$A, 0))</f>
        <v>#N/A</v>
      </c>
      <c r="Q119" s="21" t="e">
        <f t="shared" si="5"/>
        <v>#N/A</v>
      </c>
    </row>
    <row r="120" spans="1:17" x14ac:dyDescent="0.3">
      <c r="A120" s="23" t="e">
        <f>IF(#REF!&gt;0,#REF!, "")</f>
        <v>#REF!</v>
      </c>
      <c r="B120" s="20" t="e">
        <f>IF(#REF!&gt;0,#REF!, "")</f>
        <v>#REF!</v>
      </c>
      <c r="C120" s="20" t="e">
        <f>IF(#REF!&gt;0,#REF!, "")</f>
        <v>#REF!</v>
      </c>
      <c r="D120" s="20" t="e">
        <f>IF(#REF!&gt;0,#REF!, "")</f>
        <v>#REF!</v>
      </c>
      <c r="E120" s="20" t="e">
        <f>IF(#REF!&gt;0,#REF!, "")</f>
        <v>#REF!</v>
      </c>
      <c r="F120" s="20" t="e">
        <f>IF(#REF!&gt;0,#REF!, "")</f>
        <v>#REF!</v>
      </c>
      <c r="G120" s="20" t="e">
        <f>IF(#REF!&gt;0,#REF!, "")</f>
        <v>#REF!</v>
      </c>
      <c r="H120" s="20" t="e">
        <f>IF(#REF!&gt;0,#REF!, "")</f>
        <v>#REF!</v>
      </c>
      <c r="I120" s="20" t="e">
        <f>IF(#REF!&gt;0, (SUM(B120:H120)), "")</f>
        <v>#REF!</v>
      </c>
      <c r="J120" s="21" t="e">
        <f>INDEX(Survey!AU:AU, MATCH(Survey!$A120, Hidden!$A:$A, 0))</f>
        <v>#N/A</v>
      </c>
      <c r="K120" s="21" t="e">
        <f>INDEX(Survey!AV:AV, MATCH(Survey!$A120, Hidden!$A:$A, 0))</f>
        <v>#N/A</v>
      </c>
      <c r="L120" s="21" t="e">
        <f>INDEX(Survey!AW:AW, MATCH(Survey!$A120, Hidden!$A:$A, 0))</f>
        <v>#N/A</v>
      </c>
      <c r="M120" s="21" t="e">
        <f>INDEX(Survey!AX:AX, MATCH(Survey!$A120, Hidden!$A:$A, 0))</f>
        <v>#N/A</v>
      </c>
      <c r="N120" s="21" t="e">
        <f>INDEX(Survey!AY:AY, MATCH(Survey!$A120, Hidden!$A:$A, 0))</f>
        <v>#N/A</v>
      </c>
      <c r="O120" s="21" t="e">
        <f>INDEX(Survey!AZ:AZ, MATCH(Survey!$A120, Hidden!$A:$A, 0))</f>
        <v>#N/A</v>
      </c>
      <c r="P120" s="21" t="e">
        <f>INDEX(Survey!BA:BA, MATCH(Survey!$A120, Hidden!$A:$A, 0))</f>
        <v>#N/A</v>
      </c>
      <c r="Q120" s="21" t="e">
        <f t="shared" si="5"/>
        <v>#N/A</v>
      </c>
    </row>
    <row r="121" spans="1:17" x14ac:dyDescent="0.3">
      <c r="A121" s="23" t="e">
        <f>IF(#REF!&gt;0,#REF!, "")</f>
        <v>#REF!</v>
      </c>
      <c r="B121" s="20" t="e">
        <f>IF(#REF!&gt;0,#REF!, "")</f>
        <v>#REF!</v>
      </c>
      <c r="C121" s="20" t="e">
        <f>IF(#REF!&gt;0,#REF!, "")</f>
        <v>#REF!</v>
      </c>
      <c r="D121" s="20" t="e">
        <f>IF(#REF!&gt;0,#REF!, "")</f>
        <v>#REF!</v>
      </c>
      <c r="E121" s="20" t="e">
        <f>IF(#REF!&gt;0,#REF!, "")</f>
        <v>#REF!</v>
      </c>
      <c r="F121" s="20" t="e">
        <f>IF(#REF!&gt;0,#REF!, "")</f>
        <v>#REF!</v>
      </c>
      <c r="G121" s="20" t="e">
        <f>IF(#REF!&gt;0,#REF!, "")</f>
        <v>#REF!</v>
      </c>
      <c r="H121" s="20" t="e">
        <f>IF(#REF!&gt;0,#REF!, "")</f>
        <v>#REF!</v>
      </c>
      <c r="I121" s="20" t="e">
        <f>IF(#REF!&gt;0, (SUM(B121:H121)), "")</f>
        <v>#REF!</v>
      </c>
      <c r="J121" s="21" t="e">
        <f>INDEX(Survey!AU:AU, MATCH(Survey!$A121, Hidden!$A:$A, 0))</f>
        <v>#N/A</v>
      </c>
      <c r="K121" s="21" t="e">
        <f>INDEX(Survey!AV:AV, MATCH(Survey!$A121, Hidden!$A:$A, 0))</f>
        <v>#N/A</v>
      </c>
      <c r="L121" s="21" t="e">
        <f>INDEX(Survey!AW:AW, MATCH(Survey!$A121, Hidden!$A:$A, 0))</f>
        <v>#N/A</v>
      </c>
      <c r="M121" s="21" t="e">
        <f>INDEX(Survey!AX:AX, MATCH(Survey!$A121, Hidden!$A:$A, 0))</f>
        <v>#N/A</v>
      </c>
      <c r="N121" s="21" t="e">
        <f>INDEX(Survey!AY:AY, MATCH(Survey!$A121, Hidden!$A:$A, 0))</f>
        <v>#N/A</v>
      </c>
      <c r="O121" s="21" t="e">
        <f>INDEX(Survey!AZ:AZ, MATCH(Survey!$A121, Hidden!$A:$A, 0))</f>
        <v>#N/A</v>
      </c>
      <c r="P121" s="21" t="e">
        <f>INDEX(Survey!BA:BA, MATCH(Survey!$A121, Hidden!$A:$A, 0))</f>
        <v>#N/A</v>
      </c>
      <c r="Q121" s="21" t="e">
        <f t="shared" si="5"/>
        <v>#N/A</v>
      </c>
    </row>
    <row r="122" spans="1:17" x14ac:dyDescent="0.3">
      <c r="A122" s="23" t="e">
        <f>IF(#REF!&gt;0,#REF!, "")</f>
        <v>#REF!</v>
      </c>
      <c r="B122" s="20" t="e">
        <f>IF(#REF!&gt;0,#REF!, "")</f>
        <v>#REF!</v>
      </c>
      <c r="C122" s="20" t="e">
        <f>IF(#REF!&gt;0,#REF!, "")</f>
        <v>#REF!</v>
      </c>
      <c r="D122" s="20" t="e">
        <f>IF(#REF!&gt;0,#REF!, "")</f>
        <v>#REF!</v>
      </c>
      <c r="E122" s="20" t="e">
        <f>IF(#REF!&gt;0,#REF!, "")</f>
        <v>#REF!</v>
      </c>
      <c r="F122" s="20" t="e">
        <f>IF(#REF!&gt;0,#REF!, "")</f>
        <v>#REF!</v>
      </c>
      <c r="G122" s="20" t="e">
        <f>IF(#REF!&gt;0,#REF!, "")</f>
        <v>#REF!</v>
      </c>
      <c r="H122" s="20" t="e">
        <f>IF(#REF!&gt;0,#REF!, "")</f>
        <v>#REF!</v>
      </c>
      <c r="I122" s="20" t="e">
        <f>IF(#REF!&gt;0, (SUM(B122:H122)), "")</f>
        <v>#REF!</v>
      </c>
      <c r="J122" s="21" t="e">
        <f>INDEX(Survey!AU:AU, MATCH(Survey!$A122, Hidden!$A:$A, 0))</f>
        <v>#N/A</v>
      </c>
      <c r="K122" s="21" t="e">
        <f>INDEX(Survey!AV:AV, MATCH(Survey!$A122, Hidden!$A:$A, 0))</f>
        <v>#N/A</v>
      </c>
      <c r="L122" s="21" t="e">
        <f>INDEX(Survey!AW:AW, MATCH(Survey!$A122, Hidden!$A:$A, 0))</f>
        <v>#N/A</v>
      </c>
      <c r="M122" s="21" t="e">
        <f>INDEX(Survey!AX:AX, MATCH(Survey!$A122, Hidden!$A:$A, 0))</f>
        <v>#N/A</v>
      </c>
      <c r="N122" s="21" t="e">
        <f>INDEX(Survey!AY:AY, MATCH(Survey!$A122, Hidden!$A:$A, 0))</f>
        <v>#N/A</v>
      </c>
      <c r="O122" s="21" t="e">
        <f>INDEX(Survey!AZ:AZ, MATCH(Survey!$A122, Hidden!$A:$A, 0))</f>
        <v>#N/A</v>
      </c>
      <c r="P122" s="21" t="e">
        <f>INDEX(Survey!BA:BA, MATCH(Survey!$A122, Hidden!$A:$A, 0))</f>
        <v>#N/A</v>
      </c>
      <c r="Q122" s="21" t="e">
        <f t="shared" si="5"/>
        <v>#N/A</v>
      </c>
    </row>
    <row r="123" spans="1:17" x14ac:dyDescent="0.3">
      <c r="A123" s="23" t="e">
        <f>IF(#REF!&gt;0,#REF!, "")</f>
        <v>#REF!</v>
      </c>
      <c r="B123" s="20" t="e">
        <f>IF(#REF!&gt;0,#REF!, "")</f>
        <v>#REF!</v>
      </c>
      <c r="C123" s="20" t="e">
        <f>IF(#REF!&gt;0,#REF!, "")</f>
        <v>#REF!</v>
      </c>
      <c r="D123" s="20" t="e">
        <f>IF(#REF!&gt;0,#REF!, "")</f>
        <v>#REF!</v>
      </c>
      <c r="E123" s="20" t="e">
        <f>IF(#REF!&gt;0,#REF!, "")</f>
        <v>#REF!</v>
      </c>
      <c r="F123" s="20" t="e">
        <f>IF(#REF!&gt;0,#REF!, "")</f>
        <v>#REF!</v>
      </c>
      <c r="G123" s="20" t="e">
        <f>IF(#REF!&gt;0,#REF!, "")</f>
        <v>#REF!</v>
      </c>
      <c r="H123" s="20" t="e">
        <f>IF(#REF!&gt;0,#REF!, "")</f>
        <v>#REF!</v>
      </c>
      <c r="I123" s="20" t="e">
        <f>IF(#REF!&gt;0, (SUM(B123:H123)), "")</f>
        <v>#REF!</v>
      </c>
      <c r="J123" s="21" t="e">
        <f>INDEX(Survey!AU:AU, MATCH(Survey!$A123, Hidden!$A:$A, 0))</f>
        <v>#N/A</v>
      </c>
      <c r="K123" s="21" t="e">
        <f>INDEX(Survey!AV:AV, MATCH(Survey!$A123, Hidden!$A:$A, 0))</f>
        <v>#N/A</v>
      </c>
      <c r="L123" s="21" t="e">
        <f>INDEX(Survey!AW:AW, MATCH(Survey!$A123, Hidden!$A:$A, 0))</f>
        <v>#N/A</v>
      </c>
      <c r="M123" s="21" t="e">
        <f>INDEX(Survey!AX:AX, MATCH(Survey!$A123, Hidden!$A:$A, 0))</f>
        <v>#N/A</v>
      </c>
      <c r="N123" s="21" t="e">
        <f>INDEX(Survey!AY:AY, MATCH(Survey!$A123, Hidden!$A:$A, 0))</f>
        <v>#N/A</v>
      </c>
      <c r="O123" s="21" t="e">
        <f>INDEX(Survey!AZ:AZ, MATCH(Survey!$A123, Hidden!$A:$A, 0))</f>
        <v>#N/A</v>
      </c>
      <c r="P123" s="21" t="e">
        <f>INDEX(Survey!BA:BA, MATCH(Survey!$A123, Hidden!$A:$A, 0))</f>
        <v>#N/A</v>
      </c>
      <c r="Q123" s="21" t="e">
        <f t="shared" si="5"/>
        <v>#N/A</v>
      </c>
    </row>
    <row r="124" spans="1:17" x14ac:dyDescent="0.3">
      <c r="A124" s="23" t="e">
        <f>IF(#REF!&gt;0,#REF!, "")</f>
        <v>#REF!</v>
      </c>
      <c r="B124" s="20" t="e">
        <f>IF(#REF!&gt;0,#REF!, "")</f>
        <v>#REF!</v>
      </c>
      <c r="C124" s="20" t="e">
        <f>IF(#REF!&gt;0,#REF!, "")</f>
        <v>#REF!</v>
      </c>
      <c r="D124" s="20" t="e">
        <f>IF(#REF!&gt;0,#REF!, "")</f>
        <v>#REF!</v>
      </c>
      <c r="E124" s="20" t="e">
        <f>IF(#REF!&gt;0,#REF!, "")</f>
        <v>#REF!</v>
      </c>
      <c r="F124" s="20" t="e">
        <f>IF(#REF!&gt;0,#REF!, "")</f>
        <v>#REF!</v>
      </c>
      <c r="G124" s="20" t="e">
        <f>IF(#REF!&gt;0,#REF!, "")</f>
        <v>#REF!</v>
      </c>
      <c r="H124" s="20" t="e">
        <f>IF(#REF!&gt;0,#REF!, "")</f>
        <v>#REF!</v>
      </c>
      <c r="I124" s="20" t="e">
        <f>IF(#REF!&gt;0, (SUM(B124:H124)), "")</f>
        <v>#REF!</v>
      </c>
      <c r="J124" s="21" t="e">
        <f>INDEX(Survey!AU:AU, MATCH(Survey!$A124, Hidden!$A:$A, 0))</f>
        <v>#N/A</v>
      </c>
      <c r="K124" s="21" t="e">
        <f>INDEX(Survey!AV:AV, MATCH(Survey!$A124, Hidden!$A:$A, 0))</f>
        <v>#N/A</v>
      </c>
      <c r="L124" s="21" t="e">
        <f>INDEX(Survey!AW:AW, MATCH(Survey!$A124, Hidden!$A:$A, 0))</f>
        <v>#N/A</v>
      </c>
      <c r="M124" s="21" t="e">
        <f>INDEX(Survey!AX:AX, MATCH(Survey!$A124, Hidden!$A:$A, 0))</f>
        <v>#N/A</v>
      </c>
      <c r="N124" s="21" t="e">
        <f>INDEX(Survey!AY:AY, MATCH(Survey!$A124, Hidden!$A:$A, 0))</f>
        <v>#N/A</v>
      </c>
      <c r="O124" s="21" t="e">
        <f>INDEX(Survey!AZ:AZ, MATCH(Survey!$A124, Hidden!$A:$A, 0))</f>
        <v>#N/A</v>
      </c>
      <c r="P124" s="21" t="e">
        <f>INDEX(Survey!BA:BA, MATCH(Survey!$A124, Hidden!$A:$A, 0))</f>
        <v>#N/A</v>
      </c>
      <c r="Q124" s="21" t="e">
        <f t="shared" si="5"/>
        <v>#N/A</v>
      </c>
    </row>
    <row r="125" spans="1:17" x14ac:dyDescent="0.3">
      <c r="A125" s="23" t="e">
        <f>IF(#REF!&gt;0,#REF!, "")</f>
        <v>#REF!</v>
      </c>
      <c r="B125" s="20" t="e">
        <f>IF(#REF!&gt;0,#REF!, "")</f>
        <v>#REF!</v>
      </c>
      <c r="C125" s="20" t="e">
        <f>IF(#REF!&gt;0,#REF!, "")</f>
        <v>#REF!</v>
      </c>
      <c r="D125" s="20" t="e">
        <f>IF(#REF!&gt;0,#REF!, "")</f>
        <v>#REF!</v>
      </c>
      <c r="E125" s="20" t="e">
        <f>IF(#REF!&gt;0,#REF!, "")</f>
        <v>#REF!</v>
      </c>
      <c r="F125" s="20" t="e">
        <f>IF(#REF!&gt;0,#REF!, "")</f>
        <v>#REF!</v>
      </c>
      <c r="G125" s="20" t="e">
        <f>IF(#REF!&gt;0,#REF!, "")</f>
        <v>#REF!</v>
      </c>
      <c r="H125" s="20" t="e">
        <f>IF(#REF!&gt;0,#REF!, "")</f>
        <v>#REF!</v>
      </c>
      <c r="I125" s="20" t="e">
        <f>IF(#REF!&gt;0, (SUM(B125:H125)), "")</f>
        <v>#REF!</v>
      </c>
      <c r="J125" s="21" t="e">
        <f>INDEX(Survey!AU:AU, MATCH(Survey!$A125, Hidden!$A:$A, 0))</f>
        <v>#N/A</v>
      </c>
      <c r="K125" s="21" t="e">
        <f>INDEX(Survey!AV:AV, MATCH(Survey!$A125, Hidden!$A:$A, 0))</f>
        <v>#N/A</v>
      </c>
      <c r="L125" s="21" t="e">
        <f>INDEX(Survey!AW:AW, MATCH(Survey!$A125, Hidden!$A:$A, 0))</f>
        <v>#N/A</v>
      </c>
      <c r="M125" s="21" t="e">
        <f>INDEX(Survey!AX:AX, MATCH(Survey!$A125, Hidden!$A:$A, 0))</f>
        <v>#N/A</v>
      </c>
      <c r="N125" s="21" t="e">
        <f>INDEX(Survey!AY:AY, MATCH(Survey!$A125, Hidden!$A:$A, 0))</f>
        <v>#N/A</v>
      </c>
      <c r="O125" s="21" t="e">
        <f>INDEX(Survey!AZ:AZ, MATCH(Survey!$A125, Hidden!$A:$A, 0))</f>
        <v>#N/A</v>
      </c>
      <c r="P125" s="21" t="e">
        <f>INDEX(Survey!BA:BA, MATCH(Survey!$A125, Hidden!$A:$A, 0))</f>
        <v>#N/A</v>
      </c>
      <c r="Q125" s="21" t="e">
        <f t="shared" si="5"/>
        <v>#N/A</v>
      </c>
    </row>
    <row r="126" spans="1:17" x14ac:dyDescent="0.3">
      <c r="A126" s="23" t="e">
        <f>IF(#REF!&gt;0,#REF!, "")</f>
        <v>#REF!</v>
      </c>
      <c r="B126" s="20" t="e">
        <f>IF(#REF!&gt;0,#REF!, "")</f>
        <v>#REF!</v>
      </c>
      <c r="C126" s="20" t="e">
        <f>IF(#REF!&gt;0,#REF!, "")</f>
        <v>#REF!</v>
      </c>
      <c r="D126" s="20" t="e">
        <f>IF(#REF!&gt;0,#REF!, "")</f>
        <v>#REF!</v>
      </c>
      <c r="E126" s="20" t="e">
        <f>IF(#REF!&gt;0,#REF!, "")</f>
        <v>#REF!</v>
      </c>
      <c r="F126" s="20" t="e">
        <f>IF(#REF!&gt;0,#REF!, "")</f>
        <v>#REF!</v>
      </c>
      <c r="G126" s="20" t="e">
        <f>IF(#REF!&gt;0,#REF!, "")</f>
        <v>#REF!</v>
      </c>
      <c r="H126" s="20" t="e">
        <f>IF(#REF!&gt;0,#REF!, "")</f>
        <v>#REF!</v>
      </c>
      <c r="I126" s="20" t="e">
        <f>IF(#REF!&gt;0, (SUM(B126:H126)), "")</f>
        <v>#REF!</v>
      </c>
      <c r="J126" s="21" t="e">
        <f>INDEX(Survey!AU:AU, MATCH(Survey!$A126, Hidden!$A:$A, 0))</f>
        <v>#N/A</v>
      </c>
      <c r="K126" s="21" t="e">
        <f>INDEX(Survey!AV:AV, MATCH(Survey!$A126, Hidden!$A:$A, 0))</f>
        <v>#N/A</v>
      </c>
      <c r="L126" s="21" t="e">
        <f>INDEX(Survey!AW:AW, MATCH(Survey!$A126, Hidden!$A:$A, 0))</f>
        <v>#N/A</v>
      </c>
      <c r="M126" s="21" t="e">
        <f>INDEX(Survey!AX:AX, MATCH(Survey!$A126, Hidden!$A:$A, 0))</f>
        <v>#N/A</v>
      </c>
      <c r="N126" s="21" t="e">
        <f>INDEX(Survey!AY:AY, MATCH(Survey!$A126, Hidden!$A:$A, 0))</f>
        <v>#N/A</v>
      </c>
      <c r="O126" s="21" t="e">
        <f>INDEX(Survey!AZ:AZ, MATCH(Survey!$A126, Hidden!$A:$A, 0))</f>
        <v>#N/A</v>
      </c>
      <c r="P126" s="21" t="e">
        <f>INDEX(Survey!BA:BA, MATCH(Survey!$A126, Hidden!$A:$A, 0))</f>
        <v>#N/A</v>
      </c>
      <c r="Q126" s="21" t="e">
        <f t="shared" si="5"/>
        <v>#N/A</v>
      </c>
    </row>
    <row r="127" spans="1:17" x14ac:dyDescent="0.3">
      <c r="A127" s="23" t="e">
        <f>IF(#REF!&gt;0,#REF!, "")</f>
        <v>#REF!</v>
      </c>
      <c r="B127" s="20" t="e">
        <f>IF(#REF!&gt;0,#REF!, "")</f>
        <v>#REF!</v>
      </c>
      <c r="C127" s="20" t="e">
        <f>IF(#REF!&gt;0,#REF!, "")</f>
        <v>#REF!</v>
      </c>
      <c r="D127" s="20" t="e">
        <f>IF(#REF!&gt;0,#REF!, "")</f>
        <v>#REF!</v>
      </c>
      <c r="E127" s="20" t="e">
        <f>IF(#REF!&gt;0,#REF!, "")</f>
        <v>#REF!</v>
      </c>
      <c r="F127" s="20" t="e">
        <f>IF(#REF!&gt;0,#REF!, "")</f>
        <v>#REF!</v>
      </c>
      <c r="G127" s="20" t="e">
        <f>IF(#REF!&gt;0,#REF!, "")</f>
        <v>#REF!</v>
      </c>
      <c r="H127" s="20" t="e">
        <f>IF(#REF!&gt;0,#REF!, "")</f>
        <v>#REF!</v>
      </c>
      <c r="I127" s="20" t="e">
        <f>IF(#REF!&gt;0, (SUM(B127:H127)), "")</f>
        <v>#REF!</v>
      </c>
      <c r="J127" s="21" t="e">
        <f>INDEX(Survey!AU:AU, MATCH(Survey!$A127, Hidden!$A:$A, 0))</f>
        <v>#N/A</v>
      </c>
      <c r="K127" s="21" t="e">
        <f>INDEX(Survey!AV:AV, MATCH(Survey!$A127, Hidden!$A:$A, 0))</f>
        <v>#N/A</v>
      </c>
      <c r="L127" s="21" t="e">
        <f>INDEX(Survey!AW:AW, MATCH(Survey!$A127, Hidden!$A:$A, 0))</f>
        <v>#N/A</v>
      </c>
      <c r="M127" s="21" t="e">
        <f>INDEX(Survey!AX:AX, MATCH(Survey!$A127, Hidden!$A:$A, 0))</f>
        <v>#N/A</v>
      </c>
      <c r="N127" s="21" t="e">
        <f>INDEX(Survey!AY:AY, MATCH(Survey!$A127, Hidden!$A:$A, 0))</f>
        <v>#N/A</v>
      </c>
      <c r="O127" s="21" t="e">
        <f>INDEX(Survey!AZ:AZ, MATCH(Survey!$A127, Hidden!$A:$A, 0))</f>
        <v>#N/A</v>
      </c>
      <c r="P127" s="21" t="e">
        <f>INDEX(Survey!BA:BA, MATCH(Survey!$A127, Hidden!$A:$A, 0))</f>
        <v>#N/A</v>
      </c>
      <c r="Q127" s="21" t="e">
        <f t="shared" si="5"/>
        <v>#N/A</v>
      </c>
    </row>
    <row r="128" spans="1:17" x14ac:dyDescent="0.3">
      <c r="A128" s="23" t="e">
        <f>IF(#REF!&gt;0,#REF!, "")</f>
        <v>#REF!</v>
      </c>
      <c r="B128" s="20" t="e">
        <f>IF(#REF!&gt;0,#REF!, "")</f>
        <v>#REF!</v>
      </c>
      <c r="C128" s="20" t="e">
        <f>IF(#REF!&gt;0,#REF!, "")</f>
        <v>#REF!</v>
      </c>
      <c r="D128" s="20" t="e">
        <f>IF(#REF!&gt;0,#REF!, "")</f>
        <v>#REF!</v>
      </c>
      <c r="E128" s="20" t="e">
        <f>IF(#REF!&gt;0,#REF!, "")</f>
        <v>#REF!</v>
      </c>
      <c r="F128" s="20" t="e">
        <f>IF(#REF!&gt;0,#REF!, "")</f>
        <v>#REF!</v>
      </c>
      <c r="G128" s="20" t="e">
        <f>IF(#REF!&gt;0,#REF!, "")</f>
        <v>#REF!</v>
      </c>
      <c r="H128" s="20" t="e">
        <f>IF(#REF!&gt;0,#REF!, "")</f>
        <v>#REF!</v>
      </c>
      <c r="I128" s="20" t="e">
        <f>IF(#REF!&gt;0, (SUM(B128:H128)), "")</f>
        <v>#REF!</v>
      </c>
      <c r="J128" s="21" t="e">
        <f>INDEX(Survey!AU:AU, MATCH(Survey!$A128, Hidden!$A:$A, 0))</f>
        <v>#N/A</v>
      </c>
      <c r="K128" s="21" t="e">
        <f>INDEX(Survey!AV:AV, MATCH(Survey!$A128, Hidden!$A:$A, 0))</f>
        <v>#N/A</v>
      </c>
      <c r="L128" s="21" t="e">
        <f>INDEX(Survey!AW:AW, MATCH(Survey!$A128, Hidden!$A:$A, 0))</f>
        <v>#N/A</v>
      </c>
      <c r="M128" s="21" t="e">
        <f>INDEX(Survey!AX:AX, MATCH(Survey!$A128, Hidden!$A:$A, 0))</f>
        <v>#N/A</v>
      </c>
      <c r="N128" s="21" t="e">
        <f>INDEX(Survey!AY:AY, MATCH(Survey!$A128, Hidden!$A:$A, 0))</f>
        <v>#N/A</v>
      </c>
      <c r="O128" s="21" t="e">
        <f>INDEX(Survey!AZ:AZ, MATCH(Survey!$A128, Hidden!$A:$A, 0))</f>
        <v>#N/A</v>
      </c>
      <c r="P128" s="21" t="e">
        <f>INDEX(Survey!BA:BA, MATCH(Survey!$A128, Hidden!$A:$A, 0))</f>
        <v>#N/A</v>
      </c>
      <c r="Q128" s="21" t="e">
        <f t="shared" si="5"/>
        <v>#N/A</v>
      </c>
    </row>
    <row r="129" spans="1:17" x14ac:dyDescent="0.3">
      <c r="A129" s="23" t="e">
        <f>IF(#REF!&gt;0,#REF!, "")</f>
        <v>#REF!</v>
      </c>
      <c r="B129" s="20" t="e">
        <f>IF(#REF!&gt;0,#REF!, "")</f>
        <v>#REF!</v>
      </c>
      <c r="C129" s="20" t="e">
        <f>IF(#REF!&gt;0,#REF!, "")</f>
        <v>#REF!</v>
      </c>
      <c r="D129" s="20" t="e">
        <f>IF(#REF!&gt;0,#REF!, "")</f>
        <v>#REF!</v>
      </c>
      <c r="E129" s="20" t="e">
        <f>IF(#REF!&gt;0,#REF!, "")</f>
        <v>#REF!</v>
      </c>
      <c r="F129" s="20" t="e">
        <f>IF(#REF!&gt;0,#REF!, "")</f>
        <v>#REF!</v>
      </c>
      <c r="G129" s="20" t="e">
        <f>IF(#REF!&gt;0,#REF!, "")</f>
        <v>#REF!</v>
      </c>
      <c r="H129" s="20" t="e">
        <f>IF(#REF!&gt;0,#REF!, "")</f>
        <v>#REF!</v>
      </c>
      <c r="I129" s="20" t="e">
        <f>IF(#REF!&gt;0, (SUM(B129:H129)), "")</f>
        <v>#REF!</v>
      </c>
      <c r="J129" s="21" t="e">
        <f>INDEX(Survey!AU:AU, MATCH(Survey!$A129, Hidden!$A:$A, 0))</f>
        <v>#N/A</v>
      </c>
      <c r="K129" s="21" t="e">
        <f>INDEX(Survey!AV:AV, MATCH(Survey!$A129, Hidden!$A:$A, 0))</f>
        <v>#N/A</v>
      </c>
      <c r="L129" s="21" t="e">
        <f>INDEX(Survey!AW:AW, MATCH(Survey!$A129, Hidden!$A:$A, 0))</f>
        <v>#N/A</v>
      </c>
      <c r="M129" s="21" t="e">
        <f>INDEX(Survey!AX:AX, MATCH(Survey!$A129, Hidden!$A:$A, 0))</f>
        <v>#N/A</v>
      </c>
      <c r="N129" s="21" t="e">
        <f>INDEX(Survey!AY:AY, MATCH(Survey!$A129, Hidden!$A:$A, 0))</f>
        <v>#N/A</v>
      </c>
      <c r="O129" s="21" t="e">
        <f>INDEX(Survey!AZ:AZ, MATCH(Survey!$A129, Hidden!$A:$A, 0))</f>
        <v>#N/A</v>
      </c>
      <c r="P129" s="21" t="e">
        <f>INDEX(Survey!BA:BA, MATCH(Survey!$A129, Hidden!$A:$A, 0))</f>
        <v>#N/A</v>
      </c>
      <c r="Q129" s="21" t="e">
        <f t="shared" si="5"/>
        <v>#N/A</v>
      </c>
    </row>
    <row r="130" spans="1:17" x14ac:dyDescent="0.3">
      <c r="A130" s="23" t="e">
        <f>IF(#REF!&gt;0,#REF!, "")</f>
        <v>#REF!</v>
      </c>
      <c r="B130" s="20" t="e">
        <f>IF(#REF!&gt;0,#REF!, "")</f>
        <v>#REF!</v>
      </c>
      <c r="C130" s="20" t="e">
        <f>IF(#REF!&gt;0,#REF!, "")</f>
        <v>#REF!</v>
      </c>
      <c r="D130" s="20" t="e">
        <f>IF(#REF!&gt;0,#REF!, "")</f>
        <v>#REF!</v>
      </c>
      <c r="E130" s="20" t="e">
        <f>IF(#REF!&gt;0,#REF!, "")</f>
        <v>#REF!</v>
      </c>
      <c r="F130" s="20" t="e">
        <f>IF(#REF!&gt;0,#REF!, "")</f>
        <v>#REF!</v>
      </c>
      <c r="G130" s="20" t="e">
        <f>IF(#REF!&gt;0,#REF!, "")</f>
        <v>#REF!</v>
      </c>
      <c r="H130" s="20" t="e">
        <f>IF(#REF!&gt;0,#REF!, "")</f>
        <v>#REF!</v>
      </c>
      <c r="I130" s="20" t="e">
        <f>IF(#REF!&gt;0, (SUM(B130:H130)), "")</f>
        <v>#REF!</v>
      </c>
      <c r="J130" s="21" t="e">
        <f>INDEX(Survey!AU:AU, MATCH(Survey!$A130, Hidden!$A:$A, 0))</f>
        <v>#N/A</v>
      </c>
      <c r="K130" s="21" t="e">
        <f>INDEX(Survey!AV:AV, MATCH(Survey!$A130, Hidden!$A:$A, 0))</f>
        <v>#N/A</v>
      </c>
      <c r="L130" s="21" t="e">
        <f>INDEX(Survey!AW:AW, MATCH(Survey!$A130, Hidden!$A:$A, 0))</f>
        <v>#N/A</v>
      </c>
      <c r="M130" s="21" t="e">
        <f>INDEX(Survey!AX:AX, MATCH(Survey!$A130, Hidden!$A:$A, 0))</f>
        <v>#N/A</v>
      </c>
      <c r="N130" s="21" t="e">
        <f>INDEX(Survey!AY:AY, MATCH(Survey!$A130, Hidden!$A:$A, 0))</f>
        <v>#N/A</v>
      </c>
      <c r="O130" s="21" t="e">
        <f>INDEX(Survey!AZ:AZ, MATCH(Survey!$A130, Hidden!$A:$A, 0))</f>
        <v>#N/A</v>
      </c>
      <c r="P130" s="21" t="e">
        <f>INDEX(Survey!BA:BA, MATCH(Survey!$A130, Hidden!$A:$A, 0))</f>
        <v>#N/A</v>
      </c>
      <c r="Q130" s="21" t="e">
        <f t="shared" si="5"/>
        <v>#N/A</v>
      </c>
    </row>
    <row r="131" spans="1:17" x14ac:dyDescent="0.3">
      <c r="A131" s="23" t="e">
        <f>IF(#REF!&gt;0,#REF!, "")</f>
        <v>#REF!</v>
      </c>
      <c r="B131" s="20" t="e">
        <f>IF(#REF!&gt;0,#REF!, "")</f>
        <v>#REF!</v>
      </c>
      <c r="C131" s="20" t="e">
        <f>IF(#REF!&gt;0,#REF!, "")</f>
        <v>#REF!</v>
      </c>
      <c r="D131" s="20" t="e">
        <f>IF(#REF!&gt;0,#REF!, "")</f>
        <v>#REF!</v>
      </c>
      <c r="E131" s="20" t="e">
        <f>IF(#REF!&gt;0,#REF!, "")</f>
        <v>#REF!</v>
      </c>
      <c r="F131" s="20" t="e">
        <f>IF(#REF!&gt;0,#REF!, "")</f>
        <v>#REF!</v>
      </c>
      <c r="G131" s="20" t="e">
        <f>IF(#REF!&gt;0,#REF!, "")</f>
        <v>#REF!</v>
      </c>
      <c r="H131" s="20" t="e">
        <f>IF(#REF!&gt;0,#REF!, "")</f>
        <v>#REF!</v>
      </c>
      <c r="I131" s="20" t="e">
        <f>IF(#REF!&gt;0, (SUM(B131:H131)), "")</f>
        <v>#REF!</v>
      </c>
      <c r="J131" s="21" t="e">
        <f>INDEX(Survey!AU:AU, MATCH(Survey!$A131, Hidden!$A:$A, 0))</f>
        <v>#N/A</v>
      </c>
      <c r="K131" s="21" t="e">
        <f>INDEX(Survey!AV:AV, MATCH(Survey!$A131, Hidden!$A:$A, 0))</f>
        <v>#N/A</v>
      </c>
      <c r="L131" s="21" t="e">
        <f>INDEX(Survey!AW:AW, MATCH(Survey!$A131, Hidden!$A:$A, 0))</f>
        <v>#N/A</v>
      </c>
      <c r="M131" s="21" t="e">
        <f>INDEX(Survey!AX:AX, MATCH(Survey!$A131, Hidden!$A:$A, 0))</f>
        <v>#N/A</v>
      </c>
      <c r="N131" s="21" t="e">
        <f>INDEX(Survey!AY:AY, MATCH(Survey!$A131, Hidden!$A:$A, 0))</f>
        <v>#N/A</v>
      </c>
      <c r="O131" s="21" t="e">
        <f>INDEX(Survey!AZ:AZ, MATCH(Survey!$A131, Hidden!$A:$A, 0))</f>
        <v>#N/A</v>
      </c>
      <c r="P131" s="21" t="e">
        <f>INDEX(Survey!BA:BA, MATCH(Survey!$A131, Hidden!$A:$A, 0))</f>
        <v>#N/A</v>
      </c>
      <c r="Q131" s="21" t="e">
        <f t="shared" si="5"/>
        <v>#N/A</v>
      </c>
    </row>
    <row r="132" spans="1:17" x14ac:dyDescent="0.3">
      <c r="A132" s="23" t="e">
        <f>IF(#REF!&gt;0,#REF!, "")</f>
        <v>#REF!</v>
      </c>
      <c r="B132" s="20" t="e">
        <f>IF(#REF!&gt;0,#REF!, "")</f>
        <v>#REF!</v>
      </c>
      <c r="C132" s="20" t="e">
        <f>IF(#REF!&gt;0,#REF!, "")</f>
        <v>#REF!</v>
      </c>
      <c r="D132" s="20" t="e">
        <f>IF(#REF!&gt;0,#REF!, "")</f>
        <v>#REF!</v>
      </c>
      <c r="E132" s="20" t="e">
        <f>IF(#REF!&gt;0,#REF!, "")</f>
        <v>#REF!</v>
      </c>
      <c r="F132" s="20" t="e">
        <f>IF(#REF!&gt;0,#REF!, "")</f>
        <v>#REF!</v>
      </c>
      <c r="G132" s="20" t="e">
        <f>IF(#REF!&gt;0,#REF!, "")</f>
        <v>#REF!</v>
      </c>
      <c r="H132" s="20" t="e">
        <f>IF(#REF!&gt;0,#REF!, "")</f>
        <v>#REF!</v>
      </c>
      <c r="I132" s="20" t="e">
        <f>IF(#REF!&gt;0, (SUM(B132:H132)), "")</f>
        <v>#REF!</v>
      </c>
      <c r="J132" s="21" t="e">
        <f>INDEX(Survey!AU:AU, MATCH(Survey!$A132, Hidden!$A:$A, 0))</f>
        <v>#N/A</v>
      </c>
      <c r="K132" s="21" t="e">
        <f>INDEX(Survey!AV:AV, MATCH(Survey!$A132, Hidden!$A:$A, 0))</f>
        <v>#N/A</v>
      </c>
      <c r="L132" s="21" t="e">
        <f>INDEX(Survey!AW:AW, MATCH(Survey!$A132, Hidden!$A:$A, 0))</f>
        <v>#N/A</v>
      </c>
      <c r="M132" s="21" t="e">
        <f>INDEX(Survey!AX:AX, MATCH(Survey!$A132, Hidden!$A:$A, 0))</f>
        <v>#N/A</v>
      </c>
      <c r="N132" s="21" t="e">
        <f>INDEX(Survey!AY:AY, MATCH(Survey!$A132, Hidden!$A:$A, 0))</f>
        <v>#N/A</v>
      </c>
      <c r="O132" s="21" t="e">
        <f>INDEX(Survey!AZ:AZ, MATCH(Survey!$A132, Hidden!$A:$A, 0))</f>
        <v>#N/A</v>
      </c>
      <c r="P132" s="21" t="e">
        <f>INDEX(Survey!BA:BA, MATCH(Survey!$A132, Hidden!$A:$A, 0))</f>
        <v>#N/A</v>
      </c>
      <c r="Q132" s="21" t="e">
        <f t="shared" ref="Q132:Q195" si="6">SUM(J132:P132)</f>
        <v>#N/A</v>
      </c>
    </row>
    <row r="133" spans="1:17" x14ac:dyDescent="0.3">
      <c r="A133" s="23" t="e">
        <f>IF(#REF!&gt;0,#REF!, "")</f>
        <v>#REF!</v>
      </c>
      <c r="B133" s="20" t="e">
        <f>IF(#REF!&gt;0,#REF!, "")</f>
        <v>#REF!</v>
      </c>
      <c r="C133" s="20" t="e">
        <f>IF(#REF!&gt;0,#REF!, "")</f>
        <v>#REF!</v>
      </c>
      <c r="D133" s="20" t="e">
        <f>IF(#REF!&gt;0,#REF!, "")</f>
        <v>#REF!</v>
      </c>
      <c r="E133" s="20" t="e">
        <f>IF(#REF!&gt;0,#REF!, "")</f>
        <v>#REF!</v>
      </c>
      <c r="F133" s="20" t="e">
        <f>IF(#REF!&gt;0,#REF!, "")</f>
        <v>#REF!</v>
      </c>
      <c r="G133" s="20" t="e">
        <f>IF(#REF!&gt;0,#REF!, "")</f>
        <v>#REF!</v>
      </c>
      <c r="H133" s="20" t="e">
        <f>IF(#REF!&gt;0,#REF!, "")</f>
        <v>#REF!</v>
      </c>
      <c r="I133" s="20" t="e">
        <f>IF(#REF!&gt;0, (SUM(B133:H133)), "")</f>
        <v>#REF!</v>
      </c>
      <c r="J133" s="21" t="e">
        <f>INDEX(Survey!AU:AU, MATCH(Survey!$A133, Hidden!$A:$A, 0))</f>
        <v>#N/A</v>
      </c>
      <c r="K133" s="21" t="e">
        <f>INDEX(Survey!AV:AV, MATCH(Survey!$A133, Hidden!$A:$A, 0))</f>
        <v>#N/A</v>
      </c>
      <c r="L133" s="21" t="e">
        <f>INDEX(Survey!AW:AW, MATCH(Survey!$A133, Hidden!$A:$A, 0))</f>
        <v>#N/A</v>
      </c>
      <c r="M133" s="21" t="e">
        <f>INDEX(Survey!AX:AX, MATCH(Survey!$A133, Hidden!$A:$A, 0))</f>
        <v>#N/A</v>
      </c>
      <c r="N133" s="21" t="e">
        <f>INDEX(Survey!AY:AY, MATCH(Survey!$A133, Hidden!$A:$A, 0))</f>
        <v>#N/A</v>
      </c>
      <c r="O133" s="21" t="e">
        <f>INDEX(Survey!AZ:AZ, MATCH(Survey!$A133, Hidden!$A:$A, 0))</f>
        <v>#N/A</v>
      </c>
      <c r="P133" s="21" t="e">
        <f>INDEX(Survey!BA:BA, MATCH(Survey!$A133, Hidden!$A:$A, 0))</f>
        <v>#N/A</v>
      </c>
      <c r="Q133" s="21" t="e">
        <f t="shared" si="6"/>
        <v>#N/A</v>
      </c>
    </row>
    <row r="134" spans="1:17" x14ac:dyDescent="0.3">
      <c r="A134" s="23" t="e">
        <f>IF(#REF!&gt;0,#REF!, "")</f>
        <v>#REF!</v>
      </c>
      <c r="B134" s="20" t="e">
        <f>IF(#REF!&gt;0,#REF!, "")</f>
        <v>#REF!</v>
      </c>
      <c r="C134" s="20" t="e">
        <f>IF(#REF!&gt;0,#REF!, "")</f>
        <v>#REF!</v>
      </c>
      <c r="D134" s="20" t="e">
        <f>IF(#REF!&gt;0,#REF!, "")</f>
        <v>#REF!</v>
      </c>
      <c r="E134" s="20" t="e">
        <f>IF(#REF!&gt;0,#REF!, "")</f>
        <v>#REF!</v>
      </c>
      <c r="F134" s="20" t="e">
        <f>IF(#REF!&gt;0,#REF!, "")</f>
        <v>#REF!</v>
      </c>
      <c r="G134" s="20" t="e">
        <f>IF(#REF!&gt;0,#REF!, "")</f>
        <v>#REF!</v>
      </c>
      <c r="H134" s="20" t="e">
        <f>IF(#REF!&gt;0,#REF!, "")</f>
        <v>#REF!</v>
      </c>
      <c r="I134" s="20" t="e">
        <f>IF(#REF!&gt;0, (SUM(B134:H134)), "")</f>
        <v>#REF!</v>
      </c>
      <c r="J134" s="21" t="e">
        <f>INDEX(Survey!AU:AU, MATCH(Survey!$A134, Hidden!$A:$A, 0))</f>
        <v>#N/A</v>
      </c>
      <c r="K134" s="21" t="e">
        <f>INDEX(Survey!AV:AV, MATCH(Survey!$A134, Hidden!$A:$A, 0))</f>
        <v>#N/A</v>
      </c>
      <c r="L134" s="21" t="e">
        <f>INDEX(Survey!AW:AW, MATCH(Survey!$A134, Hidden!$A:$A, 0))</f>
        <v>#N/A</v>
      </c>
      <c r="M134" s="21" t="e">
        <f>INDEX(Survey!AX:AX, MATCH(Survey!$A134, Hidden!$A:$A, 0))</f>
        <v>#N/A</v>
      </c>
      <c r="N134" s="21" t="e">
        <f>INDEX(Survey!AY:AY, MATCH(Survey!$A134, Hidden!$A:$A, 0))</f>
        <v>#N/A</v>
      </c>
      <c r="O134" s="21" t="e">
        <f>INDEX(Survey!AZ:AZ, MATCH(Survey!$A134, Hidden!$A:$A, 0))</f>
        <v>#N/A</v>
      </c>
      <c r="P134" s="21" t="e">
        <f>INDEX(Survey!BA:BA, MATCH(Survey!$A134, Hidden!$A:$A, 0))</f>
        <v>#N/A</v>
      </c>
      <c r="Q134" s="21" t="e">
        <f t="shared" si="6"/>
        <v>#N/A</v>
      </c>
    </row>
    <row r="135" spans="1:17" x14ac:dyDescent="0.3">
      <c r="A135" s="23" t="e">
        <f>IF(#REF!&gt;0,#REF!, "")</f>
        <v>#REF!</v>
      </c>
      <c r="B135" s="20" t="e">
        <f>IF(#REF!&gt;0,#REF!, "")</f>
        <v>#REF!</v>
      </c>
      <c r="C135" s="20" t="e">
        <f>IF(#REF!&gt;0,#REF!, "")</f>
        <v>#REF!</v>
      </c>
      <c r="D135" s="20" t="e">
        <f>IF(#REF!&gt;0,#REF!, "")</f>
        <v>#REF!</v>
      </c>
      <c r="E135" s="20" t="e">
        <f>IF(#REF!&gt;0,#REF!, "")</f>
        <v>#REF!</v>
      </c>
      <c r="F135" s="20" t="e">
        <f>IF(#REF!&gt;0,#REF!, "")</f>
        <v>#REF!</v>
      </c>
      <c r="G135" s="20" t="e">
        <f>IF(#REF!&gt;0,#REF!, "")</f>
        <v>#REF!</v>
      </c>
      <c r="H135" s="20" t="e">
        <f>IF(#REF!&gt;0,#REF!, "")</f>
        <v>#REF!</v>
      </c>
      <c r="I135" s="20" t="e">
        <f>IF(#REF!&gt;0, (SUM(B135:H135)), "")</f>
        <v>#REF!</v>
      </c>
      <c r="J135" s="21" t="e">
        <f>INDEX(Survey!AU:AU, MATCH(Survey!$A135, Hidden!$A:$A, 0))</f>
        <v>#N/A</v>
      </c>
      <c r="K135" s="21" t="e">
        <f>INDEX(Survey!AV:AV, MATCH(Survey!$A135, Hidden!$A:$A, 0))</f>
        <v>#N/A</v>
      </c>
      <c r="L135" s="21" t="e">
        <f>INDEX(Survey!AW:AW, MATCH(Survey!$A135, Hidden!$A:$A, 0))</f>
        <v>#N/A</v>
      </c>
      <c r="M135" s="21" t="e">
        <f>INDEX(Survey!AX:AX, MATCH(Survey!$A135, Hidden!$A:$A, 0))</f>
        <v>#N/A</v>
      </c>
      <c r="N135" s="21" t="e">
        <f>INDEX(Survey!AY:AY, MATCH(Survey!$A135, Hidden!$A:$A, 0))</f>
        <v>#N/A</v>
      </c>
      <c r="O135" s="21" t="e">
        <f>INDEX(Survey!AZ:AZ, MATCH(Survey!$A135, Hidden!$A:$A, 0))</f>
        <v>#N/A</v>
      </c>
      <c r="P135" s="21" t="e">
        <f>INDEX(Survey!BA:BA, MATCH(Survey!$A135, Hidden!$A:$A, 0))</f>
        <v>#N/A</v>
      </c>
      <c r="Q135" s="21" t="e">
        <f t="shared" si="6"/>
        <v>#N/A</v>
      </c>
    </row>
    <row r="136" spans="1:17" x14ac:dyDescent="0.3">
      <c r="A136" s="23" t="e">
        <f>IF(#REF!&gt;0,#REF!, "")</f>
        <v>#REF!</v>
      </c>
      <c r="B136" s="20" t="e">
        <f>IF(#REF!&gt;0,#REF!, "")</f>
        <v>#REF!</v>
      </c>
      <c r="C136" s="20" t="e">
        <f>IF(#REF!&gt;0,#REF!, "")</f>
        <v>#REF!</v>
      </c>
      <c r="D136" s="20" t="e">
        <f>IF(#REF!&gt;0,#REF!, "")</f>
        <v>#REF!</v>
      </c>
      <c r="E136" s="20" t="e">
        <f>IF(#REF!&gt;0,#REF!, "")</f>
        <v>#REF!</v>
      </c>
      <c r="F136" s="20" t="e">
        <f>IF(#REF!&gt;0,#REF!, "")</f>
        <v>#REF!</v>
      </c>
      <c r="G136" s="20" t="e">
        <f>IF(#REF!&gt;0,#REF!, "")</f>
        <v>#REF!</v>
      </c>
      <c r="H136" s="20" t="e">
        <f>IF(#REF!&gt;0,#REF!, "")</f>
        <v>#REF!</v>
      </c>
      <c r="I136" s="20" t="e">
        <f>IF(#REF!&gt;0, (SUM(B136:H136)), "")</f>
        <v>#REF!</v>
      </c>
      <c r="J136" s="21" t="e">
        <f>INDEX(Survey!AU:AU, MATCH(Survey!$A136, Hidden!$A:$A, 0))</f>
        <v>#N/A</v>
      </c>
      <c r="K136" s="21" t="e">
        <f>INDEX(Survey!AV:AV, MATCH(Survey!$A136, Hidden!$A:$A, 0))</f>
        <v>#N/A</v>
      </c>
      <c r="L136" s="21" t="e">
        <f>INDEX(Survey!AW:AW, MATCH(Survey!$A136, Hidden!$A:$A, 0))</f>
        <v>#N/A</v>
      </c>
      <c r="M136" s="21" t="e">
        <f>INDEX(Survey!AX:AX, MATCH(Survey!$A136, Hidden!$A:$A, 0))</f>
        <v>#N/A</v>
      </c>
      <c r="N136" s="21" t="e">
        <f>INDEX(Survey!AY:AY, MATCH(Survey!$A136, Hidden!$A:$A, 0))</f>
        <v>#N/A</v>
      </c>
      <c r="O136" s="21" t="e">
        <f>INDEX(Survey!AZ:AZ, MATCH(Survey!$A136, Hidden!$A:$A, 0))</f>
        <v>#N/A</v>
      </c>
      <c r="P136" s="21" t="e">
        <f>INDEX(Survey!BA:BA, MATCH(Survey!$A136, Hidden!$A:$A, 0))</f>
        <v>#N/A</v>
      </c>
      <c r="Q136" s="21" t="e">
        <f t="shared" si="6"/>
        <v>#N/A</v>
      </c>
    </row>
    <row r="137" spans="1:17" x14ac:dyDescent="0.3">
      <c r="A137" s="23" t="e">
        <f>IF(#REF!&gt;0,#REF!, "")</f>
        <v>#REF!</v>
      </c>
      <c r="B137" s="20" t="e">
        <f>IF(#REF!&gt;0,#REF!, "")</f>
        <v>#REF!</v>
      </c>
      <c r="C137" s="20" t="e">
        <f>IF(#REF!&gt;0,#REF!, "")</f>
        <v>#REF!</v>
      </c>
      <c r="D137" s="20" t="e">
        <f>IF(#REF!&gt;0,#REF!, "")</f>
        <v>#REF!</v>
      </c>
      <c r="E137" s="20" t="e">
        <f>IF(#REF!&gt;0,#REF!, "")</f>
        <v>#REF!</v>
      </c>
      <c r="F137" s="20" t="e">
        <f>IF(#REF!&gt;0,#REF!, "")</f>
        <v>#REF!</v>
      </c>
      <c r="G137" s="20" t="e">
        <f>IF(#REF!&gt;0,#REF!, "")</f>
        <v>#REF!</v>
      </c>
      <c r="H137" s="20" t="e">
        <f>IF(#REF!&gt;0,#REF!, "")</f>
        <v>#REF!</v>
      </c>
      <c r="I137" s="20" t="e">
        <f>IF(#REF!&gt;0, (SUM(B137:H137)), "")</f>
        <v>#REF!</v>
      </c>
      <c r="J137" s="21" t="e">
        <f>INDEX(Survey!AU:AU, MATCH(Survey!$A137, Hidden!$A:$A, 0))</f>
        <v>#N/A</v>
      </c>
      <c r="K137" s="21" t="e">
        <f>INDEX(Survey!AV:AV, MATCH(Survey!$A137, Hidden!$A:$A, 0))</f>
        <v>#N/A</v>
      </c>
      <c r="L137" s="21" t="e">
        <f>INDEX(Survey!AW:AW, MATCH(Survey!$A137, Hidden!$A:$A, 0))</f>
        <v>#N/A</v>
      </c>
      <c r="M137" s="21" t="e">
        <f>INDEX(Survey!AX:AX, MATCH(Survey!$A137, Hidden!$A:$A, 0))</f>
        <v>#N/A</v>
      </c>
      <c r="N137" s="21" t="e">
        <f>INDEX(Survey!AY:AY, MATCH(Survey!$A137, Hidden!$A:$A, 0))</f>
        <v>#N/A</v>
      </c>
      <c r="O137" s="21" t="e">
        <f>INDEX(Survey!AZ:AZ, MATCH(Survey!$A137, Hidden!$A:$A, 0))</f>
        <v>#N/A</v>
      </c>
      <c r="P137" s="21" t="e">
        <f>INDEX(Survey!BA:BA, MATCH(Survey!$A137, Hidden!$A:$A, 0))</f>
        <v>#N/A</v>
      </c>
      <c r="Q137" s="21" t="e">
        <f t="shared" si="6"/>
        <v>#N/A</v>
      </c>
    </row>
    <row r="138" spans="1:17" x14ac:dyDescent="0.3">
      <c r="A138" s="23" t="e">
        <f>IF(#REF!&gt;0,#REF!, "")</f>
        <v>#REF!</v>
      </c>
      <c r="B138" s="20" t="e">
        <f>IF(#REF!&gt;0,#REF!, "")</f>
        <v>#REF!</v>
      </c>
      <c r="C138" s="20" t="e">
        <f>IF(#REF!&gt;0,#REF!, "")</f>
        <v>#REF!</v>
      </c>
      <c r="D138" s="20" t="e">
        <f>IF(#REF!&gt;0,#REF!, "")</f>
        <v>#REF!</v>
      </c>
      <c r="E138" s="20" t="e">
        <f>IF(#REF!&gt;0,#REF!, "")</f>
        <v>#REF!</v>
      </c>
      <c r="F138" s="20" t="e">
        <f>IF(#REF!&gt;0,#REF!, "")</f>
        <v>#REF!</v>
      </c>
      <c r="G138" s="20" t="e">
        <f>IF(#REF!&gt;0,#REF!, "")</f>
        <v>#REF!</v>
      </c>
      <c r="H138" s="20" t="e">
        <f>IF(#REF!&gt;0,#REF!, "")</f>
        <v>#REF!</v>
      </c>
      <c r="I138" s="20" t="e">
        <f>IF(#REF!&gt;0, (SUM(B138:H138)), "")</f>
        <v>#REF!</v>
      </c>
      <c r="J138" s="21" t="e">
        <f>INDEX(Survey!AU:AU, MATCH(Survey!$A138, Hidden!$A:$A, 0))</f>
        <v>#N/A</v>
      </c>
      <c r="K138" s="21" t="e">
        <f>INDEX(Survey!AV:AV, MATCH(Survey!$A138, Hidden!$A:$A, 0))</f>
        <v>#N/A</v>
      </c>
      <c r="L138" s="21" t="e">
        <f>INDEX(Survey!AW:AW, MATCH(Survey!$A138, Hidden!$A:$A, 0))</f>
        <v>#N/A</v>
      </c>
      <c r="M138" s="21" t="e">
        <f>INDEX(Survey!AX:AX, MATCH(Survey!$A138, Hidden!$A:$A, 0))</f>
        <v>#N/A</v>
      </c>
      <c r="N138" s="21" t="e">
        <f>INDEX(Survey!AY:AY, MATCH(Survey!$A138, Hidden!$A:$A, 0))</f>
        <v>#N/A</v>
      </c>
      <c r="O138" s="21" t="e">
        <f>INDEX(Survey!AZ:AZ, MATCH(Survey!$A138, Hidden!$A:$A, 0))</f>
        <v>#N/A</v>
      </c>
      <c r="P138" s="21" t="e">
        <f>INDEX(Survey!BA:BA, MATCH(Survey!$A138, Hidden!$A:$A, 0))</f>
        <v>#N/A</v>
      </c>
      <c r="Q138" s="21" t="e">
        <f t="shared" si="6"/>
        <v>#N/A</v>
      </c>
    </row>
    <row r="139" spans="1:17" x14ac:dyDescent="0.3">
      <c r="A139" s="23" t="e">
        <f>IF(#REF!&gt;0,#REF!, "")</f>
        <v>#REF!</v>
      </c>
      <c r="B139" s="20" t="e">
        <f>IF(#REF!&gt;0,#REF!, "")</f>
        <v>#REF!</v>
      </c>
      <c r="C139" s="20" t="e">
        <f>IF(#REF!&gt;0,#REF!, "")</f>
        <v>#REF!</v>
      </c>
      <c r="D139" s="20" t="e">
        <f>IF(#REF!&gt;0,#REF!, "")</f>
        <v>#REF!</v>
      </c>
      <c r="E139" s="20" t="e">
        <f>IF(#REF!&gt;0,#REF!, "")</f>
        <v>#REF!</v>
      </c>
      <c r="F139" s="20" t="e">
        <f>IF(#REF!&gt;0,#REF!, "")</f>
        <v>#REF!</v>
      </c>
      <c r="G139" s="20" t="e">
        <f>IF(#REF!&gt;0,#REF!, "")</f>
        <v>#REF!</v>
      </c>
      <c r="H139" s="20" t="e">
        <f>IF(#REF!&gt;0,#REF!, "")</f>
        <v>#REF!</v>
      </c>
      <c r="I139" s="20" t="e">
        <f>IF(#REF!&gt;0, (SUM(B139:H139)), "")</f>
        <v>#REF!</v>
      </c>
      <c r="J139" s="21" t="e">
        <f>INDEX(Survey!AU:AU, MATCH(Survey!$A139, Hidden!$A:$A, 0))</f>
        <v>#N/A</v>
      </c>
      <c r="K139" s="21" t="e">
        <f>INDEX(Survey!AV:AV, MATCH(Survey!$A139, Hidden!$A:$A, 0))</f>
        <v>#N/A</v>
      </c>
      <c r="L139" s="21" t="e">
        <f>INDEX(Survey!AW:AW, MATCH(Survey!$A139, Hidden!$A:$A, 0))</f>
        <v>#N/A</v>
      </c>
      <c r="M139" s="21" t="e">
        <f>INDEX(Survey!AX:AX, MATCH(Survey!$A139, Hidden!$A:$A, 0))</f>
        <v>#N/A</v>
      </c>
      <c r="N139" s="21" t="e">
        <f>INDEX(Survey!AY:AY, MATCH(Survey!$A139, Hidden!$A:$A, 0))</f>
        <v>#N/A</v>
      </c>
      <c r="O139" s="21" t="e">
        <f>INDEX(Survey!AZ:AZ, MATCH(Survey!$A139, Hidden!$A:$A, 0))</f>
        <v>#N/A</v>
      </c>
      <c r="P139" s="21" t="e">
        <f>INDEX(Survey!BA:BA, MATCH(Survey!$A139, Hidden!$A:$A, 0))</f>
        <v>#N/A</v>
      </c>
      <c r="Q139" s="21" t="e">
        <f t="shared" si="6"/>
        <v>#N/A</v>
      </c>
    </row>
    <row r="140" spans="1:17" x14ac:dyDescent="0.3">
      <c r="A140" s="23" t="e">
        <f>IF(#REF!&gt;0,#REF!, "")</f>
        <v>#REF!</v>
      </c>
      <c r="B140" s="20" t="e">
        <f>IF(#REF!&gt;0,#REF!, "")</f>
        <v>#REF!</v>
      </c>
      <c r="C140" s="20" t="e">
        <f>IF(#REF!&gt;0,#REF!, "")</f>
        <v>#REF!</v>
      </c>
      <c r="D140" s="20" t="e">
        <f>IF(#REF!&gt;0,#REF!, "")</f>
        <v>#REF!</v>
      </c>
      <c r="E140" s="20" t="e">
        <f>IF(#REF!&gt;0,#REF!, "")</f>
        <v>#REF!</v>
      </c>
      <c r="F140" s="20" t="e">
        <f>IF(#REF!&gt;0,#REF!, "")</f>
        <v>#REF!</v>
      </c>
      <c r="G140" s="20" t="e">
        <f>IF(#REF!&gt;0,#REF!, "")</f>
        <v>#REF!</v>
      </c>
      <c r="H140" s="20" t="e">
        <f>IF(#REF!&gt;0,#REF!, "")</f>
        <v>#REF!</v>
      </c>
      <c r="I140" s="20" t="e">
        <f>IF(#REF!&gt;0, (SUM(B140:H140)), "")</f>
        <v>#REF!</v>
      </c>
      <c r="J140" s="21" t="e">
        <f>INDEX(Survey!AU:AU, MATCH(Survey!$A140, Hidden!$A:$A, 0))</f>
        <v>#N/A</v>
      </c>
      <c r="K140" s="21" t="e">
        <f>INDEX(Survey!AV:AV, MATCH(Survey!$A140, Hidden!$A:$A, 0))</f>
        <v>#N/A</v>
      </c>
      <c r="L140" s="21" t="e">
        <f>INDEX(Survey!AW:AW, MATCH(Survey!$A140, Hidden!$A:$A, 0))</f>
        <v>#N/A</v>
      </c>
      <c r="M140" s="21" t="e">
        <f>INDEX(Survey!AX:AX, MATCH(Survey!$A140, Hidden!$A:$A, 0))</f>
        <v>#N/A</v>
      </c>
      <c r="N140" s="21" t="e">
        <f>INDEX(Survey!AY:AY, MATCH(Survey!$A140, Hidden!$A:$A, 0))</f>
        <v>#N/A</v>
      </c>
      <c r="O140" s="21" t="e">
        <f>INDEX(Survey!AZ:AZ, MATCH(Survey!$A140, Hidden!$A:$A, 0))</f>
        <v>#N/A</v>
      </c>
      <c r="P140" s="21" t="e">
        <f>INDEX(Survey!BA:BA, MATCH(Survey!$A140, Hidden!$A:$A, 0))</f>
        <v>#N/A</v>
      </c>
      <c r="Q140" s="21" t="e">
        <f t="shared" si="6"/>
        <v>#N/A</v>
      </c>
    </row>
    <row r="141" spans="1:17" x14ac:dyDescent="0.3">
      <c r="A141" s="23" t="e">
        <f>IF(#REF!&gt;0,#REF!, "")</f>
        <v>#REF!</v>
      </c>
      <c r="B141" s="20" t="e">
        <f>IF(#REF!&gt;0,#REF!, "")</f>
        <v>#REF!</v>
      </c>
      <c r="C141" s="20" t="e">
        <f>IF(#REF!&gt;0,#REF!, "")</f>
        <v>#REF!</v>
      </c>
      <c r="D141" s="20" t="e">
        <f>IF(#REF!&gt;0,#REF!, "")</f>
        <v>#REF!</v>
      </c>
      <c r="E141" s="20" t="e">
        <f>IF(#REF!&gt;0,#REF!, "")</f>
        <v>#REF!</v>
      </c>
      <c r="F141" s="20" t="e">
        <f>IF(#REF!&gt;0,#REF!, "")</f>
        <v>#REF!</v>
      </c>
      <c r="G141" s="20" t="e">
        <f>IF(#REF!&gt;0,#REF!, "")</f>
        <v>#REF!</v>
      </c>
      <c r="H141" s="20" t="e">
        <f>IF(#REF!&gt;0,#REF!, "")</f>
        <v>#REF!</v>
      </c>
      <c r="I141" s="20" t="e">
        <f>IF(#REF!&gt;0, (SUM(B141:H141)), "")</f>
        <v>#REF!</v>
      </c>
      <c r="J141" s="21" t="e">
        <f>INDEX(Survey!AU:AU, MATCH(Survey!$A141, Hidden!$A:$A, 0))</f>
        <v>#N/A</v>
      </c>
      <c r="K141" s="21" t="e">
        <f>INDEX(Survey!AV:AV, MATCH(Survey!$A141, Hidden!$A:$A, 0))</f>
        <v>#N/A</v>
      </c>
      <c r="L141" s="21" t="e">
        <f>INDEX(Survey!AW:AW, MATCH(Survey!$A141, Hidden!$A:$A, 0))</f>
        <v>#N/A</v>
      </c>
      <c r="M141" s="21" t="e">
        <f>INDEX(Survey!AX:AX, MATCH(Survey!$A141, Hidden!$A:$A, 0))</f>
        <v>#N/A</v>
      </c>
      <c r="N141" s="21" t="e">
        <f>INDEX(Survey!AY:AY, MATCH(Survey!$A141, Hidden!$A:$A, 0))</f>
        <v>#N/A</v>
      </c>
      <c r="O141" s="21" t="e">
        <f>INDEX(Survey!AZ:AZ, MATCH(Survey!$A141, Hidden!$A:$A, 0))</f>
        <v>#N/A</v>
      </c>
      <c r="P141" s="21" t="e">
        <f>INDEX(Survey!BA:BA, MATCH(Survey!$A141, Hidden!$A:$A, 0))</f>
        <v>#N/A</v>
      </c>
      <c r="Q141" s="21" t="e">
        <f t="shared" si="6"/>
        <v>#N/A</v>
      </c>
    </row>
    <row r="142" spans="1:17" x14ac:dyDescent="0.3">
      <c r="A142" s="23" t="e">
        <f>IF(#REF!&gt;0,#REF!, "")</f>
        <v>#REF!</v>
      </c>
      <c r="B142" s="20" t="e">
        <f>IF(#REF!&gt;0,#REF!, "")</f>
        <v>#REF!</v>
      </c>
      <c r="C142" s="20" t="e">
        <f>IF(#REF!&gt;0,#REF!, "")</f>
        <v>#REF!</v>
      </c>
      <c r="D142" s="20" t="e">
        <f>IF(#REF!&gt;0,#REF!, "")</f>
        <v>#REF!</v>
      </c>
      <c r="E142" s="20" t="e">
        <f>IF(#REF!&gt;0,#REF!, "")</f>
        <v>#REF!</v>
      </c>
      <c r="F142" s="20" t="e">
        <f>IF(#REF!&gt;0,#REF!, "")</f>
        <v>#REF!</v>
      </c>
      <c r="G142" s="20" t="e">
        <f>IF(#REF!&gt;0,#REF!, "")</f>
        <v>#REF!</v>
      </c>
      <c r="H142" s="20" t="e">
        <f>IF(#REF!&gt;0,#REF!, "")</f>
        <v>#REF!</v>
      </c>
      <c r="I142" s="20" t="e">
        <f>IF(#REF!&gt;0, (SUM(B142:H142)), "")</f>
        <v>#REF!</v>
      </c>
      <c r="J142" s="21" t="e">
        <f>INDEX(Survey!AU:AU, MATCH(Survey!$A142, Hidden!$A:$A, 0))</f>
        <v>#N/A</v>
      </c>
      <c r="K142" s="21" t="e">
        <f>INDEX(Survey!AV:AV, MATCH(Survey!$A142, Hidden!$A:$A, 0))</f>
        <v>#N/A</v>
      </c>
      <c r="L142" s="21" t="e">
        <f>INDEX(Survey!AW:AW, MATCH(Survey!$A142, Hidden!$A:$A, 0))</f>
        <v>#N/A</v>
      </c>
      <c r="M142" s="21" t="e">
        <f>INDEX(Survey!AX:AX, MATCH(Survey!$A142, Hidden!$A:$A, 0))</f>
        <v>#N/A</v>
      </c>
      <c r="N142" s="21" t="e">
        <f>INDEX(Survey!AY:AY, MATCH(Survey!$A142, Hidden!$A:$A, 0))</f>
        <v>#N/A</v>
      </c>
      <c r="O142" s="21" t="e">
        <f>INDEX(Survey!AZ:AZ, MATCH(Survey!$A142, Hidden!$A:$A, 0))</f>
        <v>#N/A</v>
      </c>
      <c r="P142" s="21" t="e">
        <f>INDEX(Survey!BA:BA, MATCH(Survey!$A142, Hidden!$A:$A, 0))</f>
        <v>#N/A</v>
      </c>
      <c r="Q142" s="21" t="e">
        <f t="shared" si="6"/>
        <v>#N/A</v>
      </c>
    </row>
    <row r="143" spans="1:17" x14ac:dyDescent="0.3">
      <c r="A143" s="23" t="e">
        <f>IF(#REF!&gt;0,#REF!, "")</f>
        <v>#REF!</v>
      </c>
      <c r="B143" s="20" t="e">
        <f>IF(#REF!&gt;0,#REF!, "")</f>
        <v>#REF!</v>
      </c>
      <c r="C143" s="20" t="e">
        <f>IF(#REF!&gt;0,#REF!, "")</f>
        <v>#REF!</v>
      </c>
      <c r="D143" s="20" t="e">
        <f>IF(#REF!&gt;0,#REF!, "")</f>
        <v>#REF!</v>
      </c>
      <c r="E143" s="20" t="e">
        <f>IF(#REF!&gt;0,#REF!, "")</f>
        <v>#REF!</v>
      </c>
      <c r="F143" s="20" t="e">
        <f>IF(#REF!&gt;0,#REF!, "")</f>
        <v>#REF!</v>
      </c>
      <c r="G143" s="20" t="e">
        <f>IF(#REF!&gt;0,#REF!, "")</f>
        <v>#REF!</v>
      </c>
      <c r="H143" s="20" t="e">
        <f>IF(#REF!&gt;0,#REF!, "")</f>
        <v>#REF!</v>
      </c>
      <c r="I143" s="20" t="e">
        <f>IF(#REF!&gt;0, (SUM(B143:H143)), "")</f>
        <v>#REF!</v>
      </c>
      <c r="J143" s="21" t="e">
        <f>INDEX(Survey!AU:AU, MATCH(Survey!$A143, Hidden!$A:$A, 0))</f>
        <v>#N/A</v>
      </c>
      <c r="K143" s="21" t="e">
        <f>INDEX(Survey!AV:AV, MATCH(Survey!$A143, Hidden!$A:$A, 0))</f>
        <v>#N/A</v>
      </c>
      <c r="L143" s="21" t="e">
        <f>INDEX(Survey!AW:AW, MATCH(Survey!$A143, Hidden!$A:$A, 0))</f>
        <v>#N/A</v>
      </c>
      <c r="M143" s="21" t="e">
        <f>INDEX(Survey!AX:AX, MATCH(Survey!$A143, Hidden!$A:$A, 0))</f>
        <v>#N/A</v>
      </c>
      <c r="N143" s="21" t="e">
        <f>INDEX(Survey!AY:AY, MATCH(Survey!$A143, Hidden!$A:$A, 0))</f>
        <v>#N/A</v>
      </c>
      <c r="O143" s="21" t="e">
        <f>INDEX(Survey!AZ:AZ, MATCH(Survey!$A143, Hidden!$A:$A, 0))</f>
        <v>#N/A</v>
      </c>
      <c r="P143" s="21" t="e">
        <f>INDEX(Survey!BA:BA, MATCH(Survey!$A143, Hidden!$A:$A, 0))</f>
        <v>#N/A</v>
      </c>
      <c r="Q143" s="21" t="e">
        <f t="shared" si="6"/>
        <v>#N/A</v>
      </c>
    </row>
    <row r="144" spans="1:17" x14ac:dyDescent="0.3">
      <c r="A144" s="23" t="e">
        <f>IF(#REF!&gt;0,#REF!, "")</f>
        <v>#REF!</v>
      </c>
      <c r="B144" s="20" t="e">
        <f>IF(#REF!&gt;0,#REF!, "")</f>
        <v>#REF!</v>
      </c>
      <c r="C144" s="20" t="e">
        <f>IF(#REF!&gt;0,#REF!, "")</f>
        <v>#REF!</v>
      </c>
      <c r="D144" s="20" t="e">
        <f>IF(#REF!&gt;0,#REF!, "")</f>
        <v>#REF!</v>
      </c>
      <c r="E144" s="20" t="e">
        <f>IF(#REF!&gt;0,#REF!, "")</f>
        <v>#REF!</v>
      </c>
      <c r="F144" s="20" t="e">
        <f>IF(#REF!&gt;0,#REF!, "")</f>
        <v>#REF!</v>
      </c>
      <c r="G144" s="20" t="e">
        <f>IF(#REF!&gt;0,#REF!, "")</f>
        <v>#REF!</v>
      </c>
      <c r="H144" s="20" t="e">
        <f>IF(#REF!&gt;0,#REF!, "")</f>
        <v>#REF!</v>
      </c>
      <c r="I144" s="20" t="e">
        <f>IF(#REF!&gt;0, (SUM(B144:H144)), "")</f>
        <v>#REF!</v>
      </c>
      <c r="J144" s="21" t="e">
        <f>INDEX(Survey!AU:AU, MATCH(Survey!$A144, Hidden!$A:$A, 0))</f>
        <v>#N/A</v>
      </c>
      <c r="K144" s="21" t="e">
        <f>INDEX(Survey!AV:AV, MATCH(Survey!$A144, Hidden!$A:$A, 0))</f>
        <v>#N/A</v>
      </c>
      <c r="L144" s="21" t="e">
        <f>INDEX(Survey!AW:AW, MATCH(Survey!$A144, Hidden!$A:$A, 0))</f>
        <v>#N/A</v>
      </c>
      <c r="M144" s="21" t="e">
        <f>INDEX(Survey!AX:AX, MATCH(Survey!$A144, Hidden!$A:$A, 0))</f>
        <v>#N/A</v>
      </c>
      <c r="N144" s="21" t="e">
        <f>INDEX(Survey!AY:AY, MATCH(Survey!$A144, Hidden!$A:$A, 0))</f>
        <v>#N/A</v>
      </c>
      <c r="O144" s="21" t="e">
        <f>INDEX(Survey!AZ:AZ, MATCH(Survey!$A144, Hidden!$A:$A, 0))</f>
        <v>#N/A</v>
      </c>
      <c r="P144" s="21" t="e">
        <f>INDEX(Survey!BA:BA, MATCH(Survey!$A144, Hidden!$A:$A, 0))</f>
        <v>#N/A</v>
      </c>
      <c r="Q144" s="21" t="e">
        <f t="shared" si="6"/>
        <v>#N/A</v>
      </c>
    </row>
    <row r="145" spans="1:17" x14ac:dyDescent="0.3">
      <c r="A145" s="23" t="e">
        <f>IF(#REF!&gt;0,#REF!, "")</f>
        <v>#REF!</v>
      </c>
      <c r="B145" s="20" t="e">
        <f>IF(#REF!&gt;0,#REF!, "")</f>
        <v>#REF!</v>
      </c>
      <c r="C145" s="20" t="e">
        <f>IF(#REF!&gt;0,#REF!, "")</f>
        <v>#REF!</v>
      </c>
      <c r="D145" s="20" t="e">
        <f>IF(#REF!&gt;0,#REF!, "")</f>
        <v>#REF!</v>
      </c>
      <c r="E145" s="20" t="e">
        <f>IF(#REF!&gt;0,#REF!, "")</f>
        <v>#REF!</v>
      </c>
      <c r="F145" s="20" t="e">
        <f>IF(#REF!&gt;0,#REF!, "")</f>
        <v>#REF!</v>
      </c>
      <c r="G145" s="20" t="e">
        <f>IF(#REF!&gt;0,#REF!, "")</f>
        <v>#REF!</v>
      </c>
      <c r="H145" s="20" t="e">
        <f>IF(#REF!&gt;0,#REF!, "")</f>
        <v>#REF!</v>
      </c>
      <c r="I145" s="20" t="e">
        <f>IF(#REF!&gt;0, (SUM(B145:H145)), "")</f>
        <v>#REF!</v>
      </c>
      <c r="J145" s="21" t="e">
        <f>INDEX(Survey!AU:AU, MATCH(Survey!$A145, Hidden!$A:$A, 0))</f>
        <v>#N/A</v>
      </c>
      <c r="K145" s="21" t="e">
        <f>INDEX(Survey!AV:AV, MATCH(Survey!$A145, Hidden!$A:$A, 0))</f>
        <v>#N/A</v>
      </c>
      <c r="L145" s="21" t="e">
        <f>INDEX(Survey!AW:AW, MATCH(Survey!$A145, Hidden!$A:$A, 0))</f>
        <v>#N/A</v>
      </c>
      <c r="M145" s="21" t="e">
        <f>INDEX(Survey!AX:AX, MATCH(Survey!$A145, Hidden!$A:$A, 0))</f>
        <v>#N/A</v>
      </c>
      <c r="N145" s="21" t="e">
        <f>INDEX(Survey!AY:AY, MATCH(Survey!$A145, Hidden!$A:$A, 0))</f>
        <v>#N/A</v>
      </c>
      <c r="O145" s="21" t="e">
        <f>INDEX(Survey!AZ:AZ, MATCH(Survey!$A145, Hidden!$A:$A, 0))</f>
        <v>#N/A</v>
      </c>
      <c r="P145" s="21" t="e">
        <f>INDEX(Survey!BA:BA, MATCH(Survey!$A145, Hidden!$A:$A, 0))</f>
        <v>#N/A</v>
      </c>
      <c r="Q145" s="21" t="e">
        <f t="shared" si="6"/>
        <v>#N/A</v>
      </c>
    </row>
    <row r="146" spans="1:17" x14ac:dyDescent="0.3">
      <c r="A146" s="23" t="e">
        <f>IF(#REF!&gt;0,#REF!, "")</f>
        <v>#REF!</v>
      </c>
      <c r="B146" s="20" t="e">
        <f>IF(#REF!&gt;0,#REF!, "")</f>
        <v>#REF!</v>
      </c>
      <c r="C146" s="20" t="e">
        <f>IF(#REF!&gt;0,#REF!, "")</f>
        <v>#REF!</v>
      </c>
      <c r="D146" s="20" t="e">
        <f>IF(#REF!&gt;0,#REF!, "")</f>
        <v>#REF!</v>
      </c>
      <c r="E146" s="20" t="e">
        <f>IF(#REF!&gt;0,#REF!, "")</f>
        <v>#REF!</v>
      </c>
      <c r="F146" s="20" t="e">
        <f>IF(#REF!&gt;0,#REF!, "")</f>
        <v>#REF!</v>
      </c>
      <c r="G146" s="20" t="e">
        <f>IF(#REF!&gt;0,#REF!, "")</f>
        <v>#REF!</v>
      </c>
      <c r="H146" s="20" t="e">
        <f>IF(#REF!&gt;0,#REF!, "")</f>
        <v>#REF!</v>
      </c>
      <c r="I146" s="20" t="e">
        <f>IF(#REF!&gt;0, (SUM(B146:H146)), "")</f>
        <v>#REF!</v>
      </c>
      <c r="J146" s="21" t="e">
        <f>INDEX(Survey!AU:AU, MATCH(Survey!$A146, Hidden!$A:$A, 0))</f>
        <v>#N/A</v>
      </c>
      <c r="K146" s="21" t="e">
        <f>INDEX(Survey!AV:AV, MATCH(Survey!$A146, Hidden!$A:$A, 0))</f>
        <v>#N/A</v>
      </c>
      <c r="L146" s="21" t="e">
        <f>INDEX(Survey!AW:AW, MATCH(Survey!$A146, Hidden!$A:$A, 0))</f>
        <v>#N/A</v>
      </c>
      <c r="M146" s="21" t="e">
        <f>INDEX(Survey!AX:AX, MATCH(Survey!$A146, Hidden!$A:$A, 0))</f>
        <v>#N/A</v>
      </c>
      <c r="N146" s="21" t="e">
        <f>INDEX(Survey!AY:AY, MATCH(Survey!$A146, Hidden!$A:$A, 0))</f>
        <v>#N/A</v>
      </c>
      <c r="O146" s="21" t="e">
        <f>INDEX(Survey!AZ:AZ, MATCH(Survey!$A146, Hidden!$A:$A, 0))</f>
        <v>#N/A</v>
      </c>
      <c r="P146" s="21" t="e">
        <f>INDEX(Survey!BA:BA, MATCH(Survey!$A146, Hidden!$A:$A, 0))</f>
        <v>#N/A</v>
      </c>
      <c r="Q146" s="21" t="e">
        <f t="shared" si="6"/>
        <v>#N/A</v>
      </c>
    </row>
    <row r="147" spans="1:17" x14ac:dyDescent="0.3">
      <c r="A147" s="23" t="e">
        <f>IF(#REF!&gt;0,#REF!, "")</f>
        <v>#REF!</v>
      </c>
      <c r="B147" s="20" t="e">
        <f>IF(#REF!&gt;0,#REF!, "")</f>
        <v>#REF!</v>
      </c>
      <c r="C147" s="20" t="e">
        <f>IF(#REF!&gt;0,#REF!, "")</f>
        <v>#REF!</v>
      </c>
      <c r="D147" s="20" t="e">
        <f>IF(#REF!&gt;0,#REF!, "")</f>
        <v>#REF!</v>
      </c>
      <c r="E147" s="20" t="e">
        <f>IF(#REF!&gt;0,#REF!, "")</f>
        <v>#REF!</v>
      </c>
      <c r="F147" s="20" t="e">
        <f>IF(#REF!&gt;0,#REF!, "")</f>
        <v>#REF!</v>
      </c>
      <c r="G147" s="20" t="e">
        <f>IF(#REF!&gt;0,#REF!, "")</f>
        <v>#REF!</v>
      </c>
      <c r="H147" s="20" t="e">
        <f>IF(#REF!&gt;0,#REF!, "")</f>
        <v>#REF!</v>
      </c>
      <c r="I147" s="20" t="e">
        <f>IF(#REF!&gt;0, (SUM(B147:H147)), "")</f>
        <v>#REF!</v>
      </c>
      <c r="J147" s="21" t="e">
        <f>INDEX(Survey!AU:AU, MATCH(Survey!$A147, Hidden!$A:$A, 0))</f>
        <v>#N/A</v>
      </c>
      <c r="K147" s="21" t="e">
        <f>INDEX(Survey!AV:AV, MATCH(Survey!$A147, Hidden!$A:$A, 0))</f>
        <v>#N/A</v>
      </c>
      <c r="L147" s="21" t="e">
        <f>INDEX(Survey!AW:AW, MATCH(Survey!$A147, Hidden!$A:$A, 0))</f>
        <v>#N/A</v>
      </c>
      <c r="M147" s="21" t="e">
        <f>INDEX(Survey!AX:AX, MATCH(Survey!$A147, Hidden!$A:$A, 0))</f>
        <v>#N/A</v>
      </c>
      <c r="N147" s="21" t="e">
        <f>INDEX(Survey!AY:AY, MATCH(Survey!$A147, Hidden!$A:$A, 0))</f>
        <v>#N/A</v>
      </c>
      <c r="O147" s="21" t="e">
        <f>INDEX(Survey!AZ:AZ, MATCH(Survey!$A147, Hidden!$A:$A, 0))</f>
        <v>#N/A</v>
      </c>
      <c r="P147" s="21" t="e">
        <f>INDEX(Survey!BA:BA, MATCH(Survey!$A147, Hidden!$A:$A, 0))</f>
        <v>#N/A</v>
      </c>
      <c r="Q147" s="21" t="e">
        <f t="shared" si="6"/>
        <v>#N/A</v>
      </c>
    </row>
    <row r="148" spans="1:17" x14ac:dyDescent="0.3">
      <c r="A148" s="23" t="e">
        <f>IF(#REF!&gt;0,#REF!, "")</f>
        <v>#REF!</v>
      </c>
      <c r="B148" s="20" t="e">
        <f>IF(#REF!&gt;0,#REF!, "")</f>
        <v>#REF!</v>
      </c>
      <c r="C148" s="20" t="e">
        <f>IF(#REF!&gt;0,#REF!, "")</f>
        <v>#REF!</v>
      </c>
      <c r="D148" s="20" t="e">
        <f>IF(#REF!&gt;0,#REF!, "")</f>
        <v>#REF!</v>
      </c>
      <c r="E148" s="20" t="e">
        <f>IF(#REF!&gt;0,#REF!, "")</f>
        <v>#REF!</v>
      </c>
      <c r="F148" s="20" t="e">
        <f>IF(#REF!&gt;0,#REF!, "")</f>
        <v>#REF!</v>
      </c>
      <c r="G148" s="20" t="e">
        <f>IF(#REF!&gt;0,#REF!, "")</f>
        <v>#REF!</v>
      </c>
      <c r="H148" s="20" t="e">
        <f>IF(#REF!&gt;0,#REF!, "")</f>
        <v>#REF!</v>
      </c>
      <c r="I148" s="20" t="e">
        <f>IF(#REF!&gt;0, (SUM(B148:H148)), "")</f>
        <v>#REF!</v>
      </c>
      <c r="J148" s="21" t="e">
        <f>INDEX(Survey!AU:AU, MATCH(Survey!$A148, Hidden!$A:$A, 0))</f>
        <v>#N/A</v>
      </c>
      <c r="K148" s="21" t="e">
        <f>INDEX(Survey!AV:AV, MATCH(Survey!$A148, Hidden!$A:$A, 0))</f>
        <v>#N/A</v>
      </c>
      <c r="L148" s="21" t="e">
        <f>INDEX(Survey!AW:AW, MATCH(Survey!$A148, Hidden!$A:$A, 0))</f>
        <v>#N/A</v>
      </c>
      <c r="M148" s="21" t="e">
        <f>INDEX(Survey!AX:AX, MATCH(Survey!$A148, Hidden!$A:$A, 0))</f>
        <v>#N/A</v>
      </c>
      <c r="N148" s="21" t="e">
        <f>INDEX(Survey!AY:AY, MATCH(Survey!$A148, Hidden!$A:$A, 0))</f>
        <v>#N/A</v>
      </c>
      <c r="O148" s="21" t="e">
        <f>INDEX(Survey!AZ:AZ, MATCH(Survey!$A148, Hidden!$A:$A, 0))</f>
        <v>#N/A</v>
      </c>
      <c r="P148" s="21" t="e">
        <f>INDEX(Survey!BA:BA, MATCH(Survey!$A148, Hidden!$A:$A, 0))</f>
        <v>#N/A</v>
      </c>
      <c r="Q148" s="21" t="e">
        <f t="shared" si="6"/>
        <v>#N/A</v>
      </c>
    </row>
    <row r="149" spans="1:17" x14ac:dyDescent="0.3">
      <c r="A149" s="23" t="e">
        <f>IF(#REF!&gt;0,#REF!, "")</f>
        <v>#REF!</v>
      </c>
      <c r="B149" s="20" t="e">
        <f>IF(#REF!&gt;0,#REF!, "")</f>
        <v>#REF!</v>
      </c>
      <c r="C149" s="20" t="e">
        <f>IF(#REF!&gt;0,#REF!, "")</f>
        <v>#REF!</v>
      </c>
      <c r="D149" s="20" t="e">
        <f>IF(#REF!&gt;0,#REF!, "")</f>
        <v>#REF!</v>
      </c>
      <c r="E149" s="20" t="e">
        <f>IF(#REF!&gt;0,#REF!, "")</f>
        <v>#REF!</v>
      </c>
      <c r="F149" s="20" t="e">
        <f>IF(#REF!&gt;0,#REF!, "")</f>
        <v>#REF!</v>
      </c>
      <c r="G149" s="20" t="e">
        <f>IF(#REF!&gt;0,#REF!, "")</f>
        <v>#REF!</v>
      </c>
      <c r="H149" s="20" t="e">
        <f>IF(#REF!&gt;0,#REF!, "")</f>
        <v>#REF!</v>
      </c>
      <c r="I149" s="20" t="e">
        <f>IF(#REF!&gt;0, (SUM(B149:H149)), "")</f>
        <v>#REF!</v>
      </c>
      <c r="J149" s="21" t="e">
        <f>INDEX(Survey!AU:AU, MATCH(Survey!$A149, Hidden!$A:$A, 0))</f>
        <v>#N/A</v>
      </c>
      <c r="K149" s="21" t="e">
        <f>INDEX(Survey!AV:AV, MATCH(Survey!$A149, Hidden!$A:$A, 0))</f>
        <v>#N/A</v>
      </c>
      <c r="L149" s="21" t="e">
        <f>INDEX(Survey!AW:AW, MATCH(Survey!$A149, Hidden!$A:$A, 0))</f>
        <v>#N/A</v>
      </c>
      <c r="M149" s="21" t="e">
        <f>INDEX(Survey!AX:AX, MATCH(Survey!$A149, Hidden!$A:$A, 0))</f>
        <v>#N/A</v>
      </c>
      <c r="N149" s="21" t="e">
        <f>INDEX(Survey!AY:AY, MATCH(Survey!$A149, Hidden!$A:$A, 0))</f>
        <v>#N/A</v>
      </c>
      <c r="O149" s="21" t="e">
        <f>INDEX(Survey!AZ:AZ, MATCH(Survey!$A149, Hidden!$A:$A, 0))</f>
        <v>#N/A</v>
      </c>
      <c r="P149" s="21" t="e">
        <f>INDEX(Survey!BA:BA, MATCH(Survey!$A149, Hidden!$A:$A, 0))</f>
        <v>#N/A</v>
      </c>
      <c r="Q149" s="21" t="e">
        <f t="shared" si="6"/>
        <v>#N/A</v>
      </c>
    </row>
    <row r="150" spans="1:17" x14ac:dyDescent="0.3">
      <c r="A150" s="23" t="e">
        <f>IF(#REF!&gt;0,#REF!, "")</f>
        <v>#REF!</v>
      </c>
      <c r="B150" s="20" t="e">
        <f>IF(#REF!&gt;0,#REF!, "")</f>
        <v>#REF!</v>
      </c>
      <c r="C150" s="20" t="e">
        <f>IF(#REF!&gt;0,#REF!, "")</f>
        <v>#REF!</v>
      </c>
      <c r="D150" s="20" t="e">
        <f>IF(#REF!&gt;0,#REF!, "")</f>
        <v>#REF!</v>
      </c>
      <c r="E150" s="20" t="e">
        <f>IF(#REF!&gt;0,#REF!, "")</f>
        <v>#REF!</v>
      </c>
      <c r="F150" s="20" t="e">
        <f>IF(#REF!&gt;0,#REF!, "")</f>
        <v>#REF!</v>
      </c>
      <c r="G150" s="20" t="e">
        <f>IF(#REF!&gt;0,#REF!, "")</f>
        <v>#REF!</v>
      </c>
      <c r="H150" s="20" t="e">
        <f>IF(#REF!&gt;0,#REF!, "")</f>
        <v>#REF!</v>
      </c>
      <c r="I150" s="20" t="e">
        <f>IF(#REF!&gt;0, (SUM(B150:H150)), "")</f>
        <v>#REF!</v>
      </c>
      <c r="J150" s="21" t="e">
        <f>INDEX(Survey!AU:AU, MATCH(Survey!$A150, Hidden!$A:$A, 0))</f>
        <v>#N/A</v>
      </c>
      <c r="K150" s="21" t="e">
        <f>INDEX(Survey!AV:AV, MATCH(Survey!$A150, Hidden!$A:$A, 0))</f>
        <v>#N/A</v>
      </c>
      <c r="L150" s="21" t="e">
        <f>INDEX(Survey!AW:AW, MATCH(Survey!$A150, Hidden!$A:$A, 0))</f>
        <v>#N/A</v>
      </c>
      <c r="M150" s="21" t="e">
        <f>INDEX(Survey!AX:AX, MATCH(Survey!$A150, Hidden!$A:$A, 0))</f>
        <v>#N/A</v>
      </c>
      <c r="N150" s="21" t="e">
        <f>INDEX(Survey!AY:AY, MATCH(Survey!$A150, Hidden!$A:$A, 0))</f>
        <v>#N/A</v>
      </c>
      <c r="O150" s="21" t="e">
        <f>INDEX(Survey!AZ:AZ, MATCH(Survey!$A150, Hidden!$A:$A, 0))</f>
        <v>#N/A</v>
      </c>
      <c r="P150" s="21" t="e">
        <f>INDEX(Survey!BA:BA, MATCH(Survey!$A150, Hidden!$A:$A, 0))</f>
        <v>#N/A</v>
      </c>
      <c r="Q150" s="21" t="e">
        <f t="shared" si="6"/>
        <v>#N/A</v>
      </c>
    </row>
    <row r="151" spans="1:17" x14ac:dyDescent="0.3">
      <c r="A151" s="23" t="e">
        <f>IF(#REF!&gt;0,#REF!, "")</f>
        <v>#REF!</v>
      </c>
      <c r="B151" s="20" t="e">
        <f>IF(#REF!&gt;0,#REF!, "")</f>
        <v>#REF!</v>
      </c>
      <c r="C151" s="20" t="e">
        <f>IF(#REF!&gt;0,#REF!, "")</f>
        <v>#REF!</v>
      </c>
      <c r="D151" s="20" t="e">
        <f>IF(#REF!&gt;0,#REF!, "")</f>
        <v>#REF!</v>
      </c>
      <c r="E151" s="20" t="e">
        <f>IF(#REF!&gt;0,#REF!, "")</f>
        <v>#REF!</v>
      </c>
      <c r="F151" s="20" t="e">
        <f>IF(#REF!&gt;0,#REF!, "")</f>
        <v>#REF!</v>
      </c>
      <c r="G151" s="20" t="e">
        <f>IF(#REF!&gt;0,#REF!, "")</f>
        <v>#REF!</v>
      </c>
      <c r="H151" s="20" t="e">
        <f>IF(#REF!&gt;0,#REF!, "")</f>
        <v>#REF!</v>
      </c>
      <c r="I151" s="20" t="e">
        <f>IF(#REF!&gt;0, (SUM(B151:H151)), "")</f>
        <v>#REF!</v>
      </c>
      <c r="J151" s="21" t="e">
        <f>INDEX(Survey!AU:AU, MATCH(Survey!$A151, Hidden!$A:$A, 0))</f>
        <v>#N/A</v>
      </c>
      <c r="K151" s="21" t="e">
        <f>INDEX(Survey!AV:AV, MATCH(Survey!$A151, Hidden!$A:$A, 0))</f>
        <v>#N/A</v>
      </c>
      <c r="L151" s="21" t="e">
        <f>INDEX(Survey!AW:AW, MATCH(Survey!$A151, Hidden!$A:$A, 0))</f>
        <v>#N/A</v>
      </c>
      <c r="M151" s="21" t="e">
        <f>INDEX(Survey!AX:AX, MATCH(Survey!$A151, Hidden!$A:$A, 0))</f>
        <v>#N/A</v>
      </c>
      <c r="N151" s="21" t="e">
        <f>INDEX(Survey!AY:AY, MATCH(Survey!$A151, Hidden!$A:$A, 0))</f>
        <v>#N/A</v>
      </c>
      <c r="O151" s="21" t="e">
        <f>INDEX(Survey!AZ:AZ, MATCH(Survey!$A151, Hidden!$A:$A, 0))</f>
        <v>#N/A</v>
      </c>
      <c r="P151" s="21" t="e">
        <f>INDEX(Survey!BA:BA, MATCH(Survey!$A151, Hidden!$A:$A, 0))</f>
        <v>#N/A</v>
      </c>
      <c r="Q151" s="21" t="e">
        <f t="shared" si="6"/>
        <v>#N/A</v>
      </c>
    </row>
    <row r="152" spans="1:17" x14ac:dyDescent="0.3">
      <c r="A152" s="23" t="e">
        <f>IF(#REF!&gt;0,#REF!, "")</f>
        <v>#REF!</v>
      </c>
      <c r="B152" s="20" t="e">
        <f>IF(#REF!&gt;0,#REF!, "")</f>
        <v>#REF!</v>
      </c>
      <c r="C152" s="20" t="e">
        <f>IF(#REF!&gt;0,#REF!, "")</f>
        <v>#REF!</v>
      </c>
      <c r="D152" s="20" t="e">
        <f>IF(#REF!&gt;0,#REF!, "")</f>
        <v>#REF!</v>
      </c>
      <c r="E152" s="20" t="e">
        <f>IF(#REF!&gt;0,#REF!, "")</f>
        <v>#REF!</v>
      </c>
      <c r="F152" s="20" t="e">
        <f>IF(#REF!&gt;0,#REF!, "")</f>
        <v>#REF!</v>
      </c>
      <c r="G152" s="20" t="e">
        <f>IF(#REF!&gt;0,#REF!, "")</f>
        <v>#REF!</v>
      </c>
      <c r="H152" s="20" t="e">
        <f>IF(#REF!&gt;0,#REF!, "")</f>
        <v>#REF!</v>
      </c>
      <c r="I152" s="20" t="e">
        <f>IF(#REF!&gt;0, (SUM(B152:H152)), "")</f>
        <v>#REF!</v>
      </c>
      <c r="J152" s="21" t="e">
        <f>INDEX(Survey!AU:AU, MATCH(Survey!$A152, Hidden!$A:$A, 0))</f>
        <v>#N/A</v>
      </c>
      <c r="K152" s="21" t="e">
        <f>INDEX(Survey!AV:AV, MATCH(Survey!$A152, Hidden!$A:$A, 0))</f>
        <v>#N/A</v>
      </c>
      <c r="L152" s="21" t="e">
        <f>INDEX(Survey!AW:AW, MATCH(Survey!$A152, Hidden!$A:$A, 0))</f>
        <v>#N/A</v>
      </c>
      <c r="M152" s="21" t="e">
        <f>INDEX(Survey!AX:AX, MATCH(Survey!$A152, Hidden!$A:$A, 0))</f>
        <v>#N/A</v>
      </c>
      <c r="N152" s="21" t="e">
        <f>INDEX(Survey!AY:AY, MATCH(Survey!$A152, Hidden!$A:$A, 0))</f>
        <v>#N/A</v>
      </c>
      <c r="O152" s="21" t="e">
        <f>INDEX(Survey!AZ:AZ, MATCH(Survey!$A152, Hidden!$A:$A, 0))</f>
        <v>#N/A</v>
      </c>
      <c r="P152" s="21" t="e">
        <f>INDEX(Survey!BA:BA, MATCH(Survey!$A152, Hidden!$A:$A, 0))</f>
        <v>#N/A</v>
      </c>
      <c r="Q152" s="21" t="e">
        <f t="shared" si="6"/>
        <v>#N/A</v>
      </c>
    </row>
    <row r="153" spans="1:17" x14ac:dyDescent="0.3">
      <c r="A153" s="23" t="e">
        <f>IF(#REF!&gt;0,#REF!, "")</f>
        <v>#REF!</v>
      </c>
      <c r="B153" s="20" t="e">
        <f>IF(#REF!&gt;0,#REF!, "")</f>
        <v>#REF!</v>
      </c>
      <c r="C153" s="20" t="e">
        <f>IF(#REF!&gt;0,#REF!, "")</f>
        <v>#REF!</v>
      </c>
      <c r="D153" s="20" t="e">
        <f>IF(#REF!&gt;0,#REF!, "")</f>
        <v>#REF!</v>
      </c>
      <c r="E153" s="20" t="e">
        <f>IF(#REF!&gt;0,#REF!, "")</f>
        <v>#REF!</v>
      </c>
      <c r="F153" s="20" t="e">
        <f>IF(#REF!&gt;0,#REF!, "")</f>
        <v>#REF!</v>
      </c>
      <c r="G153" s="20" t="e">
        <f>IF(#REF!&gt;0,#REF!, "")</f>
        <v>#REF!</v>
      </c>
      <c r="H153" s="20" t="e">
        <f>IF(#REF!&gt;0,#REF!, "")</f>
        <v>#REF!</v>
      </c>
      <c r="I153" s="20" t="e">
        <f>IF(#REF!&gt;0, (SUM(B153:H153)), "")</f>
        <v>#REF!</v>
      </c>
      <c r="J153" s="21" t="e">
        <f>INDEX(Survey!AU:AU, MATCH(Survey!$A153, Hidden!$A:$A, 0))</f>
        <v>#N/A</v>
      </c>
      <c r="K153" s="21" t="e">
        <f>INDEX(Survey!AV:AV, MATCH(Survey!$A153, Hidden!$A:$A, 0))</f>
        <v>#N/A</v>
      </c>
      <c r="L153" s="21" t="e">
        <f>INDEX(Survey!AW:AW, MATCH(Survey!$A153, Hidden!$A:$A, 0))</f>
        <v>#N/A</v>
      </c>
      <c r="M153" s="21" t="e">
        <f>INDEX(Survey!AX:AX, MATCH(Survey!$A153, Hidden!$A:$A, 0))</f>
        <v>#N/A</v>
      </c>
      <c r="N153" s="21" t="e">
        <f>INDEX(Survey!AY:AY, MATCH(Survey!$A153, Hidden!$A:$A, 0))</f>
        <v>#N/A</v>
      </c>
      <c r="O153" s="21" t="e">
        <f>INDEX(Survey!AZ:AZ, MATCH(Survey!$A153, Hidden!$A:$A, 0))</f>
        <v>#N/A</v>
      </c>
      <c r="P153" s="21" t="e">
        <f>INDEX(Survey!BA:BA, MATCH(Survey!$A153, Hidden!$A:$A, 0))</f>
        <v>#N/A</v>
      </c>
      <c r="Q153" s="21" t="e">
        <f t="shared" si="6"/>
        <v>#N/A</v>
      </c>
    </row>
    <row r="154" spans="1:17" x14ac:dyDescent="0.3">
      <c r="A154" s="23" t="e">
        <f>IF(#REF!&gt;0,#REF!, "")</f>
        <v>#REF!</v>
      </c>
      <c r="B154" s="20" t="e">
        <f>IF(#REF!&gt;0,#REF!, "")</f>
        <v>#REF!</v>
      </c>
      <c r="C154" s="20" t="e">
        <f>IF(#REF!&gt;0,#REF!, "")</f>
        <v>#REF!</v>
      </c>
      <c r="D154" s="20" t="e">
        <f>IF(#REF!&gt;0,#REF!, "")</f>
        <v>#REF!</v>
      </c>
      <c r="E154" s="20" t="e">
        <f>IF(#REF!&gt;0,#REF!, "")</f>
        <v>#REF!</v>
      </c>
      <c r="F154" s="20" t="e">
        <f>IF(#REF!&gt;0,#REF!, "")</f>
        <v>#REF!</v>
      </c>
      <c r="G154" s="20" t="e">
        <f>IF(#REF!&gt;0,#REF!, "")</f>
        <v>#REF!</v>
      </c>
      <c r="H154" s="20" t="e">
        <f>IF(#REF!&gt;0,#REF!, "")</f>
        <v>#REF!</v>
      </c>
      <c r="I154" s="20" t="e">
        <f>IF(#REF!&gt;0, (SUM(B154:H154)), "")</f>
        <v>#REF!</v>
      </c>
      <c r="J154" s="21" t="e">
        <f>INDEX(Survey!AU:AU, MATCH(Survey!$A154, Hidden!$A:$A, 0))</f>
        <v>#N/A</v>
      </c>
      <c r="K154" s="21" t="e">
        <f>INDEX(Survey!AV:AV, MATCH(Survey!$A154, Hidden!$A:$A, 0))</f>
        <v>#N/A</v>
      </c>
      <c r="L154" s="21" t="e">
        <f>INDEX(Survey!AW:AW, MATCH(Survey!$A154, Hidden!$A:$A, 0))</f>
        <v>#N/A</v>
      </c>
      <c r="M154" s="21" t="e">
        <f>INDEX(Survey!AX:AX, MATCH(Survey!$A154, Hidden!$A:$A, 0))</f>
        <v>#N/A</v>
      </c>
      <c r="N154" s="21" t="e">
        <f>INDEX(Survey!AY:AY, MATCH(Survey!$A154, Hidden!$A:$A, 0))</f>
        <v>#N/A</v>
      </c>
      <c r="O154" s="21" t="e">
        <f>INDEX(Survey!AZ:AZ, MATCH(Survey!$A154, Hidden!$A:$A, 0))</f>
        <v>#N/A</v>
      </c>
      <c r="P154" s="21" t="e">
        <f>INDEX(Survey!BA:BA, MATCH(Survey!$A154, Hidden!$A:$A, 0))</f>
        <v>#N/A</v>
      </c>
      <c r="Q154" s="21" t="e">
        <f t="shared" si="6"/>
        <v>#N/A</v>
      </c>
    </row>
    <row r="155" spans="1:17" x14ac:dyDescent="0.3">
      <c r="A155" s="23" t="e">
        <f>IF(#REF!&gt;0,#REF!, "")</f>
        <v>#REF!</v>
      </c>
      <c r="B155" s="20" t="e">
        <f>IF(#REF!&gt;0,#REF!, "")</f>
        <v>#REF!</v>
      </c>
      <c r="C155" s="20" t="e">
        <f>IF(#REF!&gt;0,#REF!, "")</f>
        <v>#REF!</v>
      </c>
      <c r="D155" s="20" t="e">
        <f>IF(#REF!&gt;0,#REF!, "")</f>
        <v>#REF!</v>
      </c>
      <c r="E155" s="20" t="e">
        <f>IF(#REF!&gt;0,#REF!, "")</f>
        <v>#REF!</v>
      </c>
      <c r="F155" s="20" t="e">
        <f>IF(#REF!&gt;0,#REF!, "")</f>
        <v>#REF!</v>
      </c>
      <c r="G155" s="20" t="e">
        <f>IF(#REF!&gt;0,#REF!, "")</f>
        <v>#REF!</v>
      </c>
      <c r="H155" s="20" t="e">
        <f>IF(#REF!&gt;0,#REF!, "")</f>
        <v>#REF!</v>
      </c>
      <c r="I155" s="20" t="e">
        <f>IF(#REF!&gt;0, (SUM(B155:H155)), "")</f>
        <v>#REF!</v>
      </c>
      <c r="J155" s="21" t="e">
        <f>INDEX(Survey!AU:AU, MATCH(Survey!$A155, Hidden!$A:$A, 0))</f>
        <v>#N/A</v>
      </c>
      <c r="K155" s="21" t="e">
        <f>INDEX(Survey!AV:AV, MATCH(Survey!$A155, Hidden!$A:$A, 0))</f>
        <v>#N/A</v>
      </c>
      <c r="L155" s="21" t="e">
        <f>INDEX(Survey!AW:AW, MATCH(Survey!$A155, Hidden!$A:$A, 0))</f>
        <v>#N/A</v>
      </c>
      <c r="M155" s="21" t="e">
        <f>INDEX(Survey!AX:AX, MATCH(Survey!$A155, Hidden!$A:$A, 0))</f>
        <v>#N/A</v>
      </c>
      <c r="N155" s="21" t="e">
        <f>INDEX(Survey!AY:AY, MATCH(Survey!$A155, Hidden!$A:$A, 0))</f>
        <v>#N/A</v>
      </c>
      <c r="O155" s="21" t="e">
        <f>INDEX(Survey!AZ:AZ, MATCH(Survey!$A155, Hidden!$A:$A, 0))</f>
        <v>#N/A</v>
      </c>
      <c r="P155" s="21" t="e">
        <f>INDEX(Survey!BA:BA, MATCH(Survey!$A155, Hidden!$A:$A, 0))</f>
        <v>#N/A</v>
      </c>
      <c r="Q155" s="21" t="e">
        <f t="shared" si="6"/>
        <v>#N/A</v>
      </c>
    </row>
    <row r="156" spans="1:17" x14ac:dyDescent="0.3">
      <c r="A156" s="23" t="e">
        <f>IF(#REF!&gt;0,#REF!, "")</f>
        <v>#REF!</v>
      </c>
      <c r="B156" s="20" t="e">
        <f>IF(#REF!&gt;0,#REF!, "")</f>
        <v>#REF!</v>
      </c>
      <c r="C156" s="20" t="e">
        <f>IF(#REF!&gt;0,#REF!, "")</f>
        <v>#REF!</v>
      </c>
      <c r="D156" s="20" t="e">
        <f>IF(#REF!&gt;0,#REF!, "")</f>
        <v>#REF!</v>
      </c>
      <c r="E156" s="20" t="e">
        <f>IF(#REF!&gt;0,#REF!, "")</f>
        <v>#REF!</v>
      </c>
      <c r="F156" s="20" t="e">
        <f>IF(#REF!&gt;0,#REF!, "")</f>
        <v>#REF!</v>
      </c>
      <c r="G156" s="20" t="e">
        <f>IF(#REF!&gt;0,#REF!, "")</f>
        <v>#REF!</v>
      </c>
      <c r="H156" s="20" t="e">
        <f>IF(#REF!&gt;0,#REF!, "")</f>
        <v>#REF!</v>
      </c>
      <c r="I156" s="20" t="e">
        <f>IF(#REF!&gt;0, (SUM(B156:H156)), "")</f>
        <v>#REF!</v>
      </c>
      <c r="J156" s="21" t="e">
        <f>INDEX(Survey!AU:AU, MATCH(Survey!$A156, Hidden!$A:$A, 0))</f>
        <v>#N/A</v>
      </c>
      <c r="K156" s="21" t="e">
        <f>INDEX(Survey!AV:AV, MATCH(Survey!$A156, Hidden!$A:$A, 0))</f>
        <v>#N/A</v>
      </c>
      <c r="L156" s="21" t="e">
        <f>INDEX(Survey!AW:AW, MATCH(Survey!$A156, Hidden!$A:$A, 0))</f>
        <v>#N/A</v>
      </c>
      <c r="M156" s="21" t="e">
        <f>INDEX(Survey!AX:AX, MATCH(Survey!$A156, Hidden!$A:$A, 0))</f>
        <v>#N/A</v>
      </c>
      <c r="N156" s="21" t="e">
        <f>INDEX(Survey!AY:AY, MATCH(Survey!$A156, Hidden!$A:$A, 0))</f>
        <v>#N/A</v>
      </c>
      <c r="O156" s="21" t="e">
        <f>INDEX(Survey!AZ:AZ, MATCH(Survey!$A156, Hidden!$A:$A, 0))</f>
        <v>#N/A</v>
      </c>
      <c r="P156" s="21" t="e">
        <f>INDEX(Survey!BA:BA, MATCH(Survey!$A156, Hidden!$A:$A, 0))</f>
        <v>#N/A</v>
      </c>
      <c r="Q156" s="21" t="e">
        <f t="shared" si="6"/>
        <v>#N/A</v>
      </c>
    </row>
    <row r="157" spans="1:17" x14ac:dyDescent="0.3">
      <c r="A157" s="23" t="e">
        <f>IF(#REF!&gt;0,#REF!, "")</f>
        <v>#REF!</v>
      </c>
      <c r="B157" s="20" t="e">
        <f>IF(#REF!&gt;0,#REF!, "")</f>
        <v>#REF!</v>
      </c>
      <c r="C157" s="20" t="e">
        <f>IF(#REF!&gt;0,#REF!, "")</f>
        <v>#REF!</v>
      </c>
      <c r="D157" s="20" t="e">
        <f>IF(#REF!&gt;0,#REF!, "")</f>
        <v>#REF!</v>
      </c>
      <c r="E157" s="20" t="e">
        <f>IF(#REF!&gt;0,#REF!, "")</f>
        <v>#REF!</v>
      </c>
      <c r="F157" s="20" t="e">
        <f>IF(#REF!&gt;0,#REF!, "")</f>
        <v>#REF!</v>
      </c>
      <c r="G157" s="20" t="e">
        <f>IF(#REF!&gt;0,#REF!, "")</f>
        <v>#REF!</v>
      </c>
      <c r="H157" s="20" t="e">
        <f>IF(#REF!&gt;0,#REF!, "")</f>
        <v>#REF!</v>
      </c>
      <c r="I157" s="20" t="e">
        <f>IF(#REF!&gt;0, (SUM(B157:H157)), "")</f>
        <v>#REF!</v>
      </c>
      <c r="J157" s="21" t="e">
        <f>INDEX(Survey!AU:AU, MATCH(Survey!$A157, Hidden!$A:$A, 0))</f>
        <v>#N/A</v>
      </c>
      <c r="K157" s="21" t="e">
        <f>INDEX(Survey!AV:AV, MATCH(Survey!$A157, Hidden!$A:$A, 0))</f>
        <v>#N/A</v>
      </c>
      <c r="L157" s="21" t="e">
        <f>INDEX(Survey!AW:AW, MATCH(Survey!$A157, Hidden!$A:$A, 0))</f>
        <v>#N/A</v>
      </c>
      <c r="M157" s="21" t="e">
        <f>INDEX(Survey!AX:AX, MATCH(Survey!$A157, Hidden!$A:$A, 0))</f>
        <v>#N/A</v>
      </c>
      <c r="N157" s="21" t="e">
        <f>INDEX(Survey!AY:AY, MATCH(Survey!$A157, Hidden!$A:$A, 0))</f>
        <v>#N/A</v>
      </c>
      <c r="O157" s="21" t="e">
        <f>INDEX(Survey!AZ:AZ, MATCH(Survey!$A157, Hidden!$A:$A, 0))</f>
        <v>#N/A</v>
      </c>
      <c r="P157" s="21" t="e">
        <f>INDEX(Survey!BA:BA, MATCH(Survey!$A157, Hidden!$A:$A, 0))</f>
        <v>#N/A</v>
      </c>
      <c r="Q157" s="21" t="e">
        <f t="shared" si="6"/>
        <v>#N/A</v>
      </c>
    </row>
    <row r="158" spans="1:17" x14ac:dyDescent="0.3">
      <c r="A158" s="23" t="e">
        <f>IF(#REF!&gt;0,#REF!, "")</f>
        <v>#REF!</v>
      </c>
      <c r="B158" s="20" t="e">
        <f>IF(#REF!&gt;0,#REF!, "")</f>
        <v>#REF!</v>
      </c>
      <c r="C158" s="20" t="e">
        <f>IF(#REF!&gt;0,#REF!, "")</f>
        <v>#REF!</v>
      </c>
      <c r="D158" s="20" t="e">
        <f>IF(#REF!&gt;0,#REF!, "")</f>
        <v>#REF!</v>
      </c>
      <c r="E158" s="20" t="e">
        <f>IF(#REF!&gt;0,#REF!, "")</f>
        <v>#REF!</v>
      </c>
      <c r="F158" s="20" t="e">
        <f>IF(#REF!&gt;0,#REF!, "")</f>
        <v>#REF!</v>
      </c>
      <c r="G158" s="20" t="e">
        <f>IF(#REF!&gt;0,#REF!, "")</f>
        <v>#REF!</v>
      </c>
      <c r="H158" s="20" t="e">
        <f>IF(#REF!&gt;0,#REF!, "")</f>
        <v>#REF!</v>
      </c>
      <c r="I158" s="20" t="e">
        <f>IF(#REF!&gt;0, (SUM(B158:H158)), "")</f>
        <v>#REF!</v>
      </c>
      <c r="J158" s="21" t="e">
        <f>INDEX(Survey!AU:AU, MATCH(Survey!$A158, Hidden!$A:$A, 0))</f>
        <v>#N/A</v>
      </c>
      <c r="K158" s="21" t="e">
        <f>INDEX(Survey!AV:AV, MATCH(Survey!$A158, Hidden!$A:$A, 0))</f>
        <v>#N/A</v>
      </c>
      <c r="L158" s="21" t="e">
        <f>INDEX(Survey!AW:AW, MATCH(Survey!$A158, Hidden!$A:$A, 0))</f>
        <v>#N/A</v>
      </c>
      <c r="M158" s="21" t="e">
        <f>INDEX(Survey!AX:AX, MATCH(Survey!$A158, Hidden!$A:$A, 0))</f>
        <v>#N/A</v>
      </c>
      <c r="N158" s="21" t="e">
        <f>INDEX(Survey!AY:AY, MATCH(Survey!$A158, Hidden!$A:$A, 0))</f>
        <v>#N/A</v>
      </c>
      <c r="O158" s="21" t="e">
        <f>INDEX(Survey!AZ:AZ, MATCH(Survey!$A158, Hidden!$A:$A, 0))</f>
        <v>#N/A</v>
      </c>
      <c r="P158" s="21" t="e">
        <f>INDEX(Survey!BA:BA, MATCH(Survey!$A158, Hidden!$A:$A, 0))</f>
        <v>#N/A</v>
      </c>
      <c r="Q158" s="21" t="e">
        <f t="shared" si="6"/>
        <v>#N/A</v>
      </c>
    </row>
    <row r="159" spans="1:17" x14ac:dyDescent="0.3">
      <c r="A159" s="23" t="e">
        <f>IF(#REF!&gt;0,#REF!, "")</f>
        <v>#REF!</v>
      </c>
      <c r="B159" s="20" t="e">
        <f>IF(#REF!&gt;0,#REF!, "")</f>
        <v>#REF!</v>
      </c>
      <c r="C159" s="20" t="e">
        <f>IF(#REF!&gt;0,#REF!, "")</f>
        <v>#REF!</v>
      </c>
      <c r="D159" s="20" t="e">
        <f>IF(#REF!&gt;0,#REF!, "")</f>
        <v>#REF!</v>
      </c>
      <c r="E159" s="20" t="e">
        <f>IF(#REF!&gt;0,#REF!, "")</f>
        <v>#REF!</v>
      </c>
      <c r="F159" s="20" t="e">
        <f>IF(#REF!&gt;0,#REF!, "")</f>
        <v>#REF!</v>
      </c>
      <c r="G159" s="20" t="e">
        <f>IF(#REF!&gt;0,#REF!, "")</f>
        <v>#REF!</v>
      </c>
      <c r="H159" s="20" t="e">
        <f>IF(#REF!&gt;0,#REF!, "")</f>
        <v>#REF!</v>
      </c>
      <c r="I159" s="20" t="e">
        <f>IF(#REF!&gt;0, (SUM(B159:H159)), "")</f>
        <v>#REF!</v>
      </c>
      <c r="J159" s="21" t="e">
        <f>INDEX(Survey!AU:AU, MATCH(Survey!$A159, Hidden!$A:$A, 0))</f>
        <v>#N/A</v>
      </c>
      <c r="K159" s="21" t="e">
        <f>INDEX(Survey!AV:AV, MATCH(Survey!$A159, Hidden!$A:$A, 0))</f>
        <v>#N/A</v>
      </c>
      <c r="L159" s="21" t="e">
        <f>INDEX(Survey!AW:AW, MATCH(Survey!$A159, Hidden!$A:$A, 0))</f>
        <v>#N/A</v>
      </c>
      <c r="M159" s="21" t="e">
        <f>INDEX(Survey!AX:AX, MATCH(Survey!$A159, Hidden!$A:$A, 0))</f>
        <v>#N/A</v>
      </c>
      <c r="N159" s="21" t="e">
        <f>INDEX(Survey!AY:AY, MATCH(Survey!$A159, Hidden!$A:$A, 0))</f>
        <v>#N/A</v>
      </c>
      <c r="O159" s="21" t="e">
        <f>INDEX(Survey!AZ:AZ, MATCH(Survey!$A159, Hidden!$A:$A, 0))</f>
        <v>#N/A</v>
      </c>
      <c r="P159" s="21" t="e">
        <f>INDEX(Survey!BA:BA, MATCH(Survey!$A159, Hidden!$A:$A, 0))</f>
        <v>#N/A</v>
      </c>
      <c r="Q159" s="21" t="e">
        <f t="shared" si="6"/>
        <v>#N/A</v>
      </c>
    </row>
    <row r="160" spans="1:17" x14ac:dyDescent="0.3">
      <c r="A160" s="23" t="e">
        <f>IF(#REF!&gt;0,#REF!, "")</f>
        <v>#REF!</v>
      </c>
      <c r="B160" s="20" t="e">
        <f>IF(#REF!&gt;0,#REF!, "")</f>
        <v>#REF!</v>
      </c>
      <c r="C160" s="20" t="e">
        <f>IF(#REF!&gt;0,#REF!, "")</f>
        <v>#REF!</v>
      </c>
      <c r="D160" s="20" t="e">
        <f>IF(#REF!&gt;0,#REF!, "")</f>
        <v>#REF!</v>
      </c>
      <c r="E160" s="20" t="e">
        <f>IF(#REF!&gt;0,#REF!, "")</f>
        <v>#REF!</v>
      </c>
      <c r="F160" s="20" t="e">
        <f>IF(#REF!&gt;0,#REF!, "")</f>
        <v>#REF!</v>
      </c>
      <c r="G160" s="20" t="e">
        <f>IF(#REF!&gt;0,#REF!, "")</f>
        <v>#REF!</v>
      </c>
      <c r="H160" s="20" t="e">
        <f>IF(#REF!&gt;0,#REF!, "")</f>
        <v>#REF!</v>
      </c>
      <c r="I160" s="20" t="e">
        <f>IF(#REF!&gt;0, (SUM(B160:H160)), "")</f>
        <v>#REF!</v>
      </c>
      <c r="J160" s="21" t="e">
        <f>INDEX(Survey!AU:AU, MATCH(Survey!$A160, Hidden!$A:$A, 0))</f>
        <v>#N/A</v>
      </c>
      <c r="K160" s="21" t="e">
        <f>INDEX(Survey!AV:AV, MATCH(Survey!$A160, Hidden!$A:$A, 0))</f>
        <v>#N/A</v>
      </c>
      <c r="L160" s="21" t="e">
        <f>INDEX(Survey!AW:AW, MATCH(Survey!$A160, Hidden!$A:$A, 0))</f>
        <v>#N/A</v>
      </c>
      <c r="M160" s="21" t="e">
        <f>INDEX(Survey!AX:AX, MATCH(Survey!$A160, Hidden!$A:$A, 0))</f>
        <v>#N/A</v>
      </c>
      <c r="N160" s="21" t="e">
        <f>INDEX(Survey!AY:AY, MATCH(Survey!$A160, Hidden!$A:$A, 0))</f>
        <v>#N/A</v>
      </c>
      <c r="O160" s="21" t="e">
        <f>INDEX(Survey!AZ:AZ, MATCH(Survey!$A160, Hidden!$A:$A, 0))</f>
        <v>#N/A</v>
      </c>
      <c r="P160" s="21" t="e">
        <f>INDEX(Survey!BA:BA, MATCH(Survey!$A160, Hidden!$A:$A, 0))</f>
        <v>#N/A</v>
      </c>
      <c r="Q160" s="21" t="e">
        <f t="shared" si="6"/>
        <v>#N/A</v>
      </c>
    </row>
    <row r="161" spans="1:17" x14ac:dyDescent="0.3">
      <c r="A161" s="23" t="e">
        <f>IF(#REF!&gt;0,#REF!, "")</f>
        <v>#REF!</v>
      </c>
      <c r="B161" s="20" t="e">
        <f>IF(#REF!&gt;0,#REF!, "")</f>
        <v>#REF!</v>
      </c>
      <c r="C161" s="20" t="e">
        <f>IF(#REF!&gt;0,#REF!, "")</f>
        <v>#REF!</v>
      </c>
      <c r="D161" s="20" t="e">
        <f>IF(#REF!&gt;0,#REF!, "")</f>
        <v>#REF!</v>
      </c>
      <c r="E161" s="20" t="e">
        <f>IF(#REF!&gt;0,#REF!, "")</f>
        <v>#REF!</v>
      </c>
      <c r="F161" s="20" t="e">
        <f>IF(#REF!&gt;0,#REF!, "")</f>
        <v>#REF!</v>
      </c>
      <c r="G161" s="20" t="e">
        <f>IF(#REF!&gt;0,#REF!, "")</f>
        <v>#REF!</v>
      </c>
      <c r="H161" s="20" t="e">
        <f>IF(#REF!&gt;0,#REF!, "")</f>
        <v>#REF!</v>
      </c>
      <c r="I161" s="20" t="e">
        <f>IF(#REF!&gt;0, (SUM(B161:H161)), "")</f>
        <v>#REF!</v>
      </c>
      <c r="J161" s="21" t="e">
        <f>INDEX(Survey!AU:AU, MATCH(Survey!$A161, Hidden!$A:$A, 0))</f>
        <v>#N/A</v>
      </c>
      <c r="K161" s="21" t="e">
        <f>INDEX(Survey!AV:AV, MATCH(Survey!$A161, Hidden!$A:$A, 0))</f>
        <v>#N/A</v>
      </c>
      <c r="L161" s="21" t="e">
        <f>INDEX(Survey!AW:AW, MATCH(Survey!$A161, Hidden!$A:$A, 0))</f>
        <v>#N/A</v>
      </c>
      <c r="M161" s="21" t="e">
        <f>INDEX(Survey!AX:AX, MATCH(Survey!$A161, Hidden!$A:$A, 0))</f>
        <v>#N/A</v>
      </c>
      <c r="N161" s="21" t="e">
        <f>INDEX(Survey!AY:AY, MATCH(Survey!$A161, Hidden!$A:$A, 0))</f>
        <v>#N/A</v>
      </c>
      <c r="O161" s="21" t="e">
        <f>INDEX(Survey!AZ:AZ, MATCH(Survey!$A161, Hidden!$A:$A, 0))</f>
        <v>#N/A</v>
      </c>
      <c r="P161" s="21" t="e">
        <f>INDEX(Survey!BA:BA, MATCH(Survey!$A161, Hidden!$A:$A, 0))</f>
        <v>#N/A</v>
      </c>
      <c r="Q161" s="21" t="e">
        <f t="shared" si="6"/>
        <v>#N/A</v>
      </c>
    </row>
    <row r="162" spans="1:17" x14ac:dyDescent="0.3">
      <c r="A162" s="23" t="e">
        <f>IF(#REF!&gt;0,#REF!, "")</f>
        <v>#REF!</v>
      </c>
      <c r="B162" s="20" t="e">
        <f>IF(#REF!&gt;0,#REF!, "")</f>
        <v>#REF!</v>
      </c>
      <c r="C162" s="20" t="e">
        <f>IF(#REF!&gt;0,#REF!, "")</f>
        <v>#REF!</v>
      </c>
      <c r="D162" s="20" t="e">
        <f>IF(#REF!&gt;0,#REF!, "")</f>
        <v>#REF!</v>
      </c>
      <c r="E162" s="20" t="e">
        <f>IF(#REF!&gt;0,#REF!, "")</f>
        <v>#REF!</v>
      </c>
      <c r="F162" s="20" t="e">
        <f>IF(#REF!&gt;0,#REF!, "")</f>
        <v>#REF!</v>
      </c>
      <c r="G162" s="20" t="e">
        <f>IF(#REF!&gt;0,#REF!, "")</f>
        <v>#REF!</v>
      </c>
      <c r="H162" s="20" t="e">
        <f>IF(#REF!&gt;0,#REF!, "")</f>
        <v>#REF!</v>
      </c>
      <c r="I162" s="20" t="e">
        <f>IF(#REF!&gt;0, (SUM(B162:H162)), "")</f>
        <v>#REF!</v>
      </c>
      <c r="J162" s="21" t="e">
        <f>INDEX(Survey!AU:AU, MATCH(Survey!$A162, Hidden!$A:$A, 0))</f>
        <v>#N/A</v>
      </c>
      <c r="K162" s="21" t="e">
        <f>INDEX(Survey!AV:AV, MATCH(Survey!$A162, Hidden!$A:$A, 0))</f>
        <v>#N/A</v>
      </c>
      <c r="L162" s="21" t="e">
        <f>INDEX(Survey!AW:AW, MATCH(Survey!$A162, Hidden!$A:$A, 0))</f>
        <v>#N/A</v>
      </c>
      <c r="M162" s="21" t="e">
        <f>INDEX(Survey!AX:AX, MATCH(Survey!$A162, Hidden!$A:$A, 0))</f>
        <v>#N/A</v>
      </c>
      <c r="N162" s="21" t="e">
        <f>INDEX(Survey!AY:AY, MATCH(Survey!$A162, Hidden!$A:$A, 0))</f>
        <v>#N/A</v>
      </c>
      <c r="O162" s="21" t="e">
        <f>INDEX(Survey!AZ:AZ, MATCH(Survey!$A162, Hidden!$A:$A, 0))</f>
        <v>#N/A</v>
      </c>
      <c r="P162" s="21" t="e">
        <f>INDEX(Survey!BA:BA, MATCH(Survey!$A162, Hidden!$A:$A, 0))</f>
        <v>#N/A</v>
      </c>
      <c r="Q162" s="21" t="e">
        <f t="shared" si="6"/>
        <v>#N/A</v>
      </c>
    </row>
    <row r="163" spans="1:17" x14ac:dyDescent="0.3">
      <c r="A163" s="23" t="e">
        <f>IF(#REF!&gt;0,#REF!, "")</f>
        <v>#REF!</v>
      </c>
      <c r="B163" s="20" t="e">
        <f>IF(#REF!&gt;0,#REF!, "")</f>
        <v>#REF!</v>
      </c>
      <c r="C163" s="20" t="e">
        <f>IF(#REF!&gt;0,#REF!, "")</f>
        <v>#REF!</v>
      </c>
      <c r="D163" s="20" t="e">
        <f>IF(#REF!&gt;0,#REF!, "")</f>
        <v>#REF!</v>
      </c>
      <c r="E163" s="20" t="e">
        <f>IF(#REF!&gt;0,#REF!, "")</f>
        <v>#REF!</v>
      </c>
      <c r="F163" s="20" t="e">
        <f>IF(#REF!&gt;0,#REF!, "")</f>
        <v>#REF!</v>
      </c>
      <c r="G163" s="20" t="e">
        <f>IF(#REF!&gt;0,#REF!, "")</f>
        <v>#REF!</v>
      </c>
      <c r="H163" s="20" t="e">
        <f>IF(#REF!&gt;0,#REF!, "")</f>
        <v>#REF!</v>
      </c>
      <c r="I163" s="20" t="e">
        <f>IF(#REF!&gt;0, (SUM(B163:H163)), "")</f>
        <v>#REF!</v>
      </c>
      <c r="J163" s="21" t="e">
        <f>INDEX(Survey!AU:AU, MATCH(Survey!$A163, Hidden!$A:$A, 0))</f>
        <v>#N/A</v>
      </c>
      <c r="K163" s="21" t="e">
        <f>INDEX(Survey!AV:AV, MATCH(Survey!$A163, Hidden!$A:$A, 0))</f>
        <v>#N/A</v>
      </c>
      <c r="L163" s="21" t="e">
        <f>INDEX(Survey!AW:AW, MATCH(Survey!$A163, Hidden!$A:$A, 0))</f>
        <v>#N/A</v>
      </c>
      <c r="M163" s="21" t="e">
        <f>INDEX(Survey!AX:AX, MATCH(Survey!$A163, Hidden!$A:$A, 0))</f>
        <v>#N/A</v>
      </c>
      <c r="N163" s="21" t="e">
        <f>INDEX(Survey!AY:AY, MATCH(Survey!$A163, Hidden!$A:$A, 0))</f>
        <v>#N/A</v>
      </c>
      <c r="O163" s="21" t="e">
        <f>INDEX(Survey!AZ:AZ, MATCH(Survey!$A163, Hidden!$A:$A, 0))</f>
        <v>#N/A</v>
      </c>
      <c r="P163" s="21" t="e">
        <f>INDEX(Survey!BA:BA, MATCH(Survey!$A163, Hidden!$A:$A, 0))</f>
        <v>#N/A</v>
      </c>
      <c r="Q163" s="21" t="e">
        <f t="shared" si="6"/>
        <v>#N/A</v>
      </c>
    </row>
    <row r="164" spans="1:17" x14ac:dyDescent="0.3">
      <c r="A164" s="23" t="e">
        <f>IF(#REF!&gt;0,#REF!, "")</f>
        <v>#REF!</v>
      </c>
      <c r="B164" s="20" t="e">
        <f>IF(#REF!&gt;0,#REF!, "")</f>
        <v>#REF!</v>
      </c>
      <c r="C164" s="20" t="e">
        <f>IF(#REF!&gt;0,#REF!, "")</f>
        <v>#REF!</v>
      </c>
      <c r="D164" s="20" t="e">
        <f>IF(#REF!&gt;0,#REF!, "")</f>
        <v>#REF!</v>
      </c>
      <c r="E164" s="20" t="e">
        <f>IF(#REF!&gt;0,#REF!, "")</f>
        <v>#REF!</v>
      </c>
      <c r="F164" s="20" t="e">
        <f>IF(#REF!&gt;0,#REF!, "")</f>
        <v>#REF!</v>
      </c>
      <c r="G164" s="20" t="e">
        <f>IF(#REF!&gt;0,#REF!, "")</f>
        <v>#REF!</v>
      </c>
      <c r="H164" s="20" t="e">
        <f>IF(#REF!&gt;0,#REF!, "")</f>
        <v>#REF!</v>
      </c>
      <c r="I164" s="20" t="e">
        <f>IF(#REF!&gt;0, (SUM(B164:H164)), "")</f>
        <v>#REF!</v>
      </c>
      <c r="J164" s="21" t="e">
        <f>INDEX(Survey!AU:AU, MATCH(Survey!$A164, Hidden!$A:$A, 0))</f>
        <v>#N/A</v>
      </c>
      <c r="K164" s="21" t="e">
        <f>INDEX(Survey!AV:AV, MATCH(Survey!$A164, Hidden!$A:$A, 0))</f>
        <v>#N/A</v>
      </c>
      <c r="L164" s="21" t="e">
        <f>INDEX(Survey!AW:AW, MATCH(Survey!$A164, Hidden!$A:$A, 0))</f>
        <v>#N/A</v>
      </c>
      <c r="M164" s="21" t="e">
        <f>INDEX(Survey!AX:AX, MATCH(Survey!$A164, Hidden!$A:$A, 0))</f>
        <v>#N/A</v>
      </c>
      <c r="N164" s="21" t="e">
        <f>INDEX(Survey!AY:AY, MATCH(Survey!$A164, Hidden!$A:$A, 0))</f>
        <v>#N/A</v>
      </c>
      <c r="O164" s="21" t="e">
        <f>INDEX(Survey!AZ:AZ, MATCH(Survey!$A164, Hidden!$A:$A, 0))</f>
        <v>#N/A</v>
      </c>
      <c r="P164" s="21" t="e">
        <f>INDEX(Survey!BA:BA, MATCH(Survey!$A164, Hidden!$A:$A, 0))</f>
        <v>#N/A</v>
      </c>
      <c r="Q164" s="21" t="e">
        <f t="shared" si="6"/>
        <v>#N/A</v>
      </c>
    </row>
    <row r="165" spans="1:17" x14ac:dyDescent="0.3">
      <c r="A165" s="23" t="e">
        <f>IF(#REF!&gt;0,#REF!, "")</f>
        <v>#REF!</v>
      </c>
      <c r="B165" s="20" t="e">
        <f>IF(#REF!&gt;0,#REF!, "")</f>
        <v>#REF!</v>
      </c>
      <c r="C165" s="20" t="e">
        <f>IF(#REF!&gt;0,#REF!, "")</f>
        <v>#REF!</v>
      </c>
      <c r="D165" s="20" t="e">
        <f>IF(#REF!&gt;0,#REF!, "")</f>
        <v>#REF!</v>
      </c>
      <c r="E165" s="20" t="e">
        <f>IF(#REF!&gt;0,#REF!, "")</f>
        <v>#REF!</v>
      </c>
      <c r="F165" s="20" t="e">
        <f>IF(#REF!&gt;0,#REF!, "")</f>
        <v>#REF!</v>
      </c>
      <c r="G165" s="20" t="e">
        <f>IF(#REF!&gt;0,#REF!, "")</f>
        <v>#REF!</v>
      </c>
      <c r="H165" s="20" t="e">
        <f>IF(#REF!&gt;0,#REF!, "")</f>
        <v>#REF!</v>
      </c>
      <c r="I165" s="20" t="e">
        <f>IF(#REF!&gt;0, (SUM(B165:H165)), "")</f>
        <v>#REF!</v>
      </c>
      <c r="J165" s="21" t="e">
        <f>INDEX(Survey!AU:AU, MATCH(Survey!$A165, Hidden!$A:$A, 0))</f>
        <v>#N/A</v>
      </c>
      <c r="K165" s="21" t="e">
        <f>INDEX(Survey!AV:AV, MATCH(Survey!$A165, Hidden!$A:$A, 0))</f>
        <v>#N/A</v>
      </c>
      <c r="L165" s="21" t="e">
        <f>INDEX(Survey!AW:AW, MATCH(Survey!$A165, Hidden!$A:$A, 0))</f>
        <v>#N/A</v>
      </c>
      <c r="M165" s="21" t="e">
        <f>INDEX(Survey!AX:AX, MATCH(Survey!$A165, Hidden!$A:$A, 0))</f>
        <v>#N/A</v>
      </c>
      <c r="N165" s="21" t="e">
        <f>INDEX(Survey!AY:AY, MATCH(Survey!$A165, Hidden!$A:$A, 0))</f>
        <v>#N/A</v>
      </c>
      <c r="O165" s="21" t="e">
        <f>INDEX(Survey!AZ:AZ, MATCH(Survey!$A165, Hidden!$A:$A, 0))</f>
        <v>#N/A</v>
      </c>
      <c r="P165" s="21" t="e">
        <f>INDEX(Survey!BA:BA, MATCH(Survey!$A165, Hidden!$A:$A, 0))</f>
        <v>#N/A</v>
      </c>
      <c r="Q165" s="21" t="e">
        <f t="shared" si="6"/>
        <v>#N/A</v>
      </c>
    </row>
    <row r="166" spans="1:17" x14ac:dyDescent="0.3">
      <c r="A166" s="23" t="e">
        <f>IF(#REF!&gt;0,#REF!, "")</f>
        <v>#REF!</v>
      </c>
      <c r="B166" s="20" t="e">
        <f>IF(#REF!&gt;0,#REF!, "")</f>
        <v>#REF!</v>
      </c>
      <c r="C166" s="20" t="e">
        <f>IF(#REF!&gt;0,#REF!, "")</f>
        <v>#REF!</v>
      </c>
      <c r="D166" s="20" t="e">
        <f>IF(#REF!&gt;0,#REF!, "")</f>
        <v>#REF!</v>
      </c>
      <c r="E166" s="20" t="e">
        <f>IF(#REF!&gt;0,#REF!, "")</f>
        <v>#REF!</v>
      </c>
      <c r="F166" s="20" t="e">
        <f>IF(#REF!&gt;0,#REF!, "")</f>
        <v>#REF!</v>
      </c>
      <c r="G166" s="20" t="e">
        <f>IF(#REF!&gt;0,#REF!, "")</f>
        <v>#REF!</v>
      </c>
      <c r="H166" s="20" t="e">
        <f>IF(#REF!&gt;0,#REF!, "")</f>
        <v>#REF!</v>
      </c>
      <c r="I166" s="20" t="e">
        <f>IF(#REF!&gt;0, (SUM(B166:H166)), "")</f>
        <v>#REF!</v>
      </c>
      <c r="J166" s="21" t="e">
        <f>INDEX(Survey!AU:AU, MATCH(Survey!$A166, Hidden!$A:$A, 0))</f>
        <v>#N/A</v>
      </c>
      <c r="K166" s="21" t="e">
        <f>INDEX(Survey!AV:AV, MATCH(Survey!$A166, Hidden!$A:$A, 0))</f>
        <v>#N/A</v>
      </c>
      <c r="L166" s="21" t="e">
        <f>INDEX(Survey!AW:AW, MATCH(Survey!$A166, Hidden!$A:$A, 0))</f>
        <v>#N/A</v>
      </c>
      <c r="M166" s="21" t="e">
        <f>INDEX(Survey!AX:AX, MATCH(Survey!$A166, Hidden!$A:$A, 0))</f>
        <v>#N/A</v>
      </c>
      <c r="N166" s="21" t="e">
        <f>INDEX(Survey!AY:AY, MATCH(Survey!$A166, Hidden!$A:$A, 0))</f>
        <v>#N/A</v>
      </c>
      <c r="O166" s="21" t="e">
        <f>INDEX(Survey!AZ:AZ, MATCH(Survey!$A166, Hidden!$A:$A, 0))</f>
        <v>#N/A</v>
      </c>
      <c r="P166" s="21" t="e">
        <f>INDEX(Survey!BA:BA, MATCH(Survey!$A166, Hidden!$A:$A, 0))</f>
        <v>#N/A</v>
      </c>
      <c r="Q166" s="21" t="e">
        <f t="shared" si="6"/>
        <v>#N/A</v>
      </c>
    </row>
    <row r="167" spans="1:17" x14ac:dyDescent="0.3">
      <c r="A167" s="23" t="e">
        <f>IF(#REF!&gt;0,#REF!, "")</f>
        <v>#REF!</v>
      </c>
      <c r="B167" s="20" t="e">
        <f>IF(#REF!&gt;0,#REF!, "")</f>
        <v>#REF!</v>
      </c>
      <c r="C167" s="20" t="e">
        <f>IF(#REF!&gt;0,#REF!, "")</f>
        <v>#REF!</v>
      </c>
      <c r="D167" s="20" t="e">
        <f>IF(#REF!&gt;0,#REF!, "")</f>
        <v>#REF!</v>
      </c>
      <c r="E167" s="20" t="e">
        <f>IF(#REF!&gt;0,#REF!, "")</f>
        <v>#REF!</v>
      </c>
      <c r="F167" s="20" t="e">
        <f>IF(#REF!&gt;0,#REF!, "")</f>
        <v>#REF!</v>
      </c>
      <c r="G167" s="20" t="e">
        <f>IF(#REF!&gt;0,#REF!, "")</f>
        <v>#REF!</v>
      </c>
      <c r="H167" s="20" t="e">
        <f>IF(#REF!&gt;0,#REF!, "")</f>
        <v>#REF!</v>
      </c>
      <c r="I167" s="20" t="e">
        <f>IF(#REF!&gt;0, (SUM(B167:H167)), "")</f>
        <v>#REF!</v>
      </c>
      <c r="J167" s="21" t="e">
        <f>INDEX(Survey!AU:AU, MATCH(Survey!$A167, Hidden!$A:$A, 0))</f>
        <v>#N/A</v>
      </c>
      <c r="K167" s="21" t="e">
        <f>INDEX(Survey!AV:AV, MATCH(Survey!$A167, Hidden!$A:$A, 0))</f>
        <v>#N/A</v>
      </c>
      <c r="L167" s="21" t="e">
        <f>INDEX(Survey!AW:AW, MATCH(Survey!$A167, Hidden!$A:$A, 0))</f>
        <v>#N/A</v>
      </c>
      <c r="M167" s="21" t="e">
        <f>INDEX(Survey!AX:AX, MATCH(Survey!$A167, Hidden!$A:$A, 0))</f>
        <v>#N/A</v>
      </c>
      <c r="N167" s="21" t="e">
        <f>INDEX(Survey!AY:AY, MATCH(Survey!$A167, Hidden!$A:$A, 0))</f>
        <v>#N/A</v>
      </c>
      <c r="O167" s="21" t="e">
        <f>INDEX(Survey!AZ:AZ, MATCH(Survey!$A167, Hidden!$A:$A, 0))</f>
        <v>#N/A</v>
      </c>
      <c r="P167" s="21" t="e">
        <f>INDEX(Survey!BA:BA, MATCH(Survey!$A167, Hidden!$A:$A, 0))</f>
        <v>#N/A</v>
      </c>
      <c r="Q167" s="21" t="e">
        <f t="shared" si="6"/>
        <v>#N/A</v>
      </c>
    </row>
    <row r="168" spans="1:17" x14ac:dyDescent="0.3">
      <c r="A168" s="23" t="e">
        <f>IF(#REF!&gt;0,#REF!, "")</f>
        <v>#REF!</v>
      </c>
      <c r="B168" s="20" t="e">
        <f>IF(#REF!&gt;0,#REF!, "")</f>
        <v>#REF!</v>
      </c>
      <c r="C168" s="20" t="e">
        <f>IF(#REF!&gt;0,#REF!, "")</f>
        <v>#REF!</v>
      </c>
      <c r="D168" s="20" t="e">
        <f>IF(#REF!&gt;0,#REF!, "")</f>
        <v>#REF!</v>
      </c>
      <c r="E168" s="20" t="e">
        <f>IF(#REF!&gt;0,#REF!, "")</f>
        <v>#REF!</v>
      </c>
      <c r="F168" s="20" t="e">
        <f>IF(#REF!&gt;0,#REF!, "")</f>
        <v>#REF!</v>
      </c>
      <c r="G168" s="20" t="e">
        <f>IF(#REF!&gt;0,#REF!, "")</f>
        <v>#REF!</v>
      </c>
      <c r="H168" s="20" t="e">
        <f>IF(#REF!&gt;0,#REF!, "")</f>
        <v>#REF!</v>
      </c>
      <c r="I168" s="20" t="e">
        <f>IF(#REF!&gt;0, (SUM(B168:H168)), "")</f>
        <v>#REF!</v>
      </c>
      <c r="J168" s="21" t="e">
        <f>INDEX(Survey!AU:AU, MATCH(Survey!$A168, Hidden!$A:$A, 0))</f>
        <v>#N/A</v>
      </c>
      <c r="K168" s="21" t="e">
        <f>INDEX(Survey!AV:AV, MATCH(Survey!$A168, Hidden!$A:$A, 0))</f>
        <v>#N/A</v>
      </c>
      <c r="L168" s="21" t="e">
        <f>INDEX(Survey!AW:AW, MATCH(Survey!$A168, Hidden!$A:$A, 0))</f>
        <v>#N/A</v>
      </c>
      <c r="M168" s="21" t="e">
        <f>INDEX(Survey!AX:AX, MATCH(Survey!$A168, Hidden!$A:$A, 0))</f>
        <v>#N/A</v>
      </c>
      <c r="N168" s="21" t="e">
        <f>INDEX(Survey!AY:AY, MATCH(Survey!$A168, Hidden!$A:$A, 0))</f>
        <v>#N/A</v>
      </c>
      <c r="O168" s="21" t="e">
        <f>INDEX(Survey!AZ:AZ, MATCH(Survey!$A168, Hidden!$A:$A, 0))</f>
        <v>#N/A</v>
      </c>
      <c r="P168" s="21" t="e">
        <f>INDEX(Survey!BA:BA, MATCH(Survey!$A168, Hidden!$A:$A, 0))</f>
        <v>#N/A</v>
      </c>
      <c r="Q168" s="21" t="e">
        <f t="shared" si="6"/>
        <v>#N/A</v>
      </c>
    </row>
    <row r="169" spans="1:17" x14ac:dyDescent="0.3">
      <c r="A169" s="23" t="e">
        <f>IF(#REF!&gt;0,#REF!, "")</f>
        <v>#REF!</v>
      </c>
      <c r="B169" s="20" t="e">
        <f>IF(#REF!&gt;0,#REF!, "")</f>
        <v>#REF!</v>
      </c>
      <c r="C169" s="20" t="e">
        <f>IF(#REF!&gt;0,#REF!, "")</f>
        <v>#REF!</v>
      </c>
      <c r="D169" s="20" t="e">
        <f>IF(#REF!&gt;0,#REF!, "")</f>
        <v>#REF!</v>
      </c>
      <c r="E169" s="20" t="e">
        <f>IF(#REF!&gt;0,#REF!, "")</f>
        <v>#REF!</v>
      </c>
      <c r="F169" s="20" t="e">
        <f>IF(#REF!&gt;0,#REF!, "")</f>
        <v>#REF!</v>
      </c>
      <c r="G169" s="20" t="e">
        <f>IF(#REF!&gt;0,#REF!, "")</f>
        <v>#REF!</v>
      </c>
      <c r="H169" s="20" t="e">
        <f>IF(#REF!&gt;0,#REF!, "")</f>
        <v>#REF!</v>
      </c>
      <c r="I169" s="20" t="e">
        <f>IF(#REF!&gt;0, (SUM(B169:H169)), "")</f>
        <v>#REF!</v>
      </c>
      <c r="J169" s="21" t="e">
        <f>INDEX(Survey!AU:AU, MATCH(Survey!$A169, Hidden!$A:$A, 0))</f>
        <v>#N/A</v>
      </c>
      <c r="K169" s="21" t="e">
        <f>INDEX(Survey!AV:AV, MATCH(Survey!$A169, Hidden!$A:$A, 0))</f>
        <v>#N/A</v>
      </c>
      <c r="L169" s="21" t="e">
        <f>INDEX(Survey!AW:AW, MATCH(Survey!$A169, Hidden!$A:$A, 0))</f>
        <v>#N/A</v>
      </c>
      <c r="M169" s="21" t="e">
        <f>INDEX(Survey!AX:AX, MATCH(Survey!$A169, Hidden!$A:$A, 0))</f>
        <v>#N/A</v>
      </c>
      <c r="N169" s="21" t="e">
        <f>INDEX(Survey!AY:AY, MATCH(Survey!$A169, Hidden!$A:$A, 0))</f>
        <v>#N/A</v>
      </c>
      <c r="O169" s="21" t="e">
        <f>INDEX(Survey!AZ:AZ, MATCH(Survey!$A169, Hidden!$A:$A, 0))</f>
        <v>#N/A</v>
      </c>
      <c r="P169" s="21" t="e">
        <f>INDEX(Survey!BA:BA, MATCH(Survey!$A169, Hidden!$A:$A, 0))</f>
        <v>#N/A</v>
      </c>
      <c r="Q169" s="21" t="e">
        <f t="shared" si="6"/>
        <v>#N/A</v>
      </c>
    </row>
    <row r="170" spans="1:17" x14ac:dyDescent="0.3">
      <c r="A170" s="23" t="e">
        <f>IF(#REF!&gt;0,#REF!, "")</f>
        <v>#REF!</v>
      </c>
      <c r="B170" s="20" t="e">
        <f>IF(#REF!&gt;0,#REF!, "")</f>
        <v>#REF!</v>
      </c>
      <c r="C170" s="20" t="e">
        <f>IF(#REF!&gt;0,#REF!, "")</f>
        <v>#REF!</v>
      </c>
      <c r="D170" s="20" t="e">
        <f>IF(#REF!&gt;0,#REF!, "")</f>
        <v>#REF!</v>
      </c>
      <c r="E170" s="20" t="e">
        <f>IF(#REF!&gt;0,#REF!, "")</f>
        <v>#REF!</v>
      </c>
      <c r="F170" s="20" t="e">
        <f>IF(#REF!&gt;0,#REF!, "")</f>
        <v>#REF!</v>
      </c>
      <c r="G170" s="20" t="e">
        <f>IF(#REF!&gt;0,#REF!, "")</f>
        <v>#REF!</v>
      </c>
      <c r="H170" s="20" t="e">
        <f>IF(#REF!&gt;0,#REF!, "")</f>
        <v>#REF!</v>
      </c>
      <c r="I170" s="20" t="e">
        <f>IF(#REF!&gt;0, (SUM(B170:H170)), "")</f>
        <v>#REF!</v>
      </c>
      <c r="J170" s="21" t="e">
        <f>INDEX(Survey!AU:AU, MATCH(Survey!$A170, Hidden!$A:$A, 0))</f>
        <v>#N/A</v>
      </c>
      <c r="K170" s="21" t="e">
        <f>INDEX(Survey!AV:AV, MATCH(Survey!$A170, Hidden!$A:$A, 0))</f>
        <v>#N/A</v>
      </c>
      <c r="L170" s="21" t="e">
        <f>INDEX(Survey!AW:AW, MATCH(Survey!$A170, Hidden!$A:$A, 0))</f>
        <v>#N/A</v>
      </c>
      <c r="M170" s="21" t="e">
        <f>INDEX(Survey!AX:AX, MATCH(Survey!$A170, Hidden!$A:$A, 0))</f>
        <v>#N/A</v>
      </c>
      <c r="N170" s="21" t="e">
        <f>INDEX(Survey!AY:AY, MATCH(Survey!$A170, Hidden!$A:$A, 0))</f>
        <v>#N/A</v>
      </c>
      <c r="O170" s="21" t="e">
        <f>INDEX(Survey!AZ:AZ, MATCH(Survey!$A170, Hidden!$A:$A, 0))</f>
        <v>#N/A</v>
      </c>
      <c r="P170" s="21" t="e">
        <f>INDEX(Survey!BA:BA, MATCH(Survey!$A170, Hidden!$A:$A, 0))</f>
        <v>#N/A</v>
      </c>
      <c r="Q170" s="21" t="e">
        <f t="shared" si="6"/>
        <v>#N/A</v>
      </c>
    </row>
    <row r="171" spans="1:17" x14ac:dyDescent="0.3">
      <c r="A171" s="23" t="e">
        <f>IF(#REF!&gt;0,#REF!, "")</f>
        <v>#REF!</v>
      </c>
      <c r="B171" s="20" t="e">
        <f>IF(#REF!&gt;0,#REF!, "")</f>
        <v>#REF!</v>
      </c>
      <c r="C171" s="20" t="e">
        <f>IF(#REF!&gt;0,#REF!, "")</f>
        <v>#REF!</v>
      </c>
      <c r="D171" s="20" t="e">
        <f>IF(#REF!&gt;0,#REF!, "")</f>
        <v>#REF!</v>
      </c>
      <c r="E171" s="20" t="e">
        <f>IF(#REF!&gt;0,#REF!, "")</f>
        <v>#REF!</v>
      </c>
      <c r="F171" s="20" t="e">
        <f>IF(#REF!&gt;0,#REF!, "")</f>
        <v>#REF!</v>
      </c>
      <c r="G171" s="20" t="e">
        <f>IF(#REF!&gt;0,#REF!, "")</f>
        <v>#REF!</v>
      </c>
      <c r="H171" s="20" t="e">
        <f>IF(#REF!&gt;0,#REF!, "")</f>
        <v>#REF!</v>
      </c>
      <c r="I171" s="20" t="e">
        <f>IF(#REF!&gt;0, (SUM(B171:H171)), "")</f>
        <v>#REF!</v>
      </c>
      <c r="J171" s="21" t="e">
        <f>INDEX(Survey!AU:AU, MATCH(Survey!$A171, Hidden!$A:$A, 0))</f>
        <v>#N/A</v>
      </c>
      <c r="K171" s="21" t="e">
        <f>INDEX(Survey!AV:AV, MATCH(Survey!$A171, Hidden!$A:$A, 0))</f>
        <v>#N/A</v>
      </c>
      <c r="L171" s="21" t="e">
        <f>INDEX(Survey!AW:AW, MATCH(Survey!$A171, Hidden!$A:$A, 0))</f>
        <v>#N/A</v>
      </c>
      <c r="M171" s="21" t="e">
        <f>INDEX(Survey!AX:AX, MATCH(Survey!$A171, Hidden!$A:$A, 0))</f>
        <v>#N/A</v>
      </c>
      <c r="N171" s="21" t="e">
        <f>INDEX(Survey!AY:AY, MATCH(Survey!$A171, Hidden!$A:$A, 0))</f>
        <v>#N/A</v>
      </c>
      <c r="O171" s="21" t="e">
        <f>INDEX(Survey!AZ:AZ, MATCH(Survey!$A171, Hidden!$A:$A, 0))</f>
        <v>#N/A</v>
      </c>
      <c r="P171" s="21" t="e">
        <f>INDEX(Survey!BA:BA, MATCH(Survey!$A171, Hidden!$A:$A, 0))</f>
        <v>#N/A</v>
      </c>
      <c r="Q171" s="21" t="e">
        <f t="shared" si="6"/>
        <v>#N/A</v>
      </c>
    </row>
    <row r="172" spans="1:17" x14ac:dyDescent="0.3">
      <c r="A172" s="23" t="e">
        <f>IF(#REF!&gt;0,#REF!, "")</f>
        <v>#REF!</v>
      </c>
      <c r="B172" s="20" t="e">
        <f>IF(#REF!&gt;0,#REF!, "")</f>
        <v>#REF!</v>
      </c>
      <c r="C172" s="20" t="e">
        <f>IF(#REF!&gt;0,#REF!, "")</f>
        <v>#REF!</v>
      </c>
      <c r="D172" s="20" t="e">
        <f>IF(#REF!&gt;0,#REF!, "")</f>
        <v>#REF!</v>
      </c>
      <c r="E172" s="20" t="e">
        <f>IF(#REF!&gt;0,#REF!, "")</f>
        <v>#REF!</v>
      </c>
      <c r="F172" s="20" t="e">
        <f>IF(#REF!&gt;0,#REF!, "")</f>
        <v>#REF!</v>
      </c>
      <c r="G172" s="20" t="e">
        <f>IF(#REF!&gt;0,#REF!, "")</f>
        <v>#REF!</v>
      </c>
      <c r="H172" s="20" t="e">
        <f>IF(#REF!&gt;0,#REF!, "")</f>
        <v>#REF!</v>
      </c>
      <c r="I172" s="20" t="e">
        <f>IF(#REF!&gt;0, (SUM(B172:H172)), "")</f>
        <v>#REF!</v>
      </c>
      <c r="J172" s="21" t="e">
        <f>INDEX(Survey!AU:AU, MATCH(Survey!$A172, Hidden!$A:$A, 0))</f>
        <v>#N/A</v>
      </c>
      <c r="K172" s="21" t="e">
        <f>INDEX(Survey!AV:AV, MATCH(Survey!$A172, Hidden!$A:$A, 0))</f>
        <v>#N/A</v>
      </c>
      <c r="L172" s="21" t="e">
        <f>INDEX(Survey!AW:AW, MATCH(Survey!$A172, Hidden!$A:$A, 0))</f>
        <v>#N/A</v>
      </c>
      <c r="M172" s="21" t="e">
        <f>INDEX(Survey!AX:AX, MATCH(Survey!$A172, Hidden!$A:$A, 0))</f>
        <v>#N/A</v>
      </c>
      <c r="N172" s="21" t="e">
        <f>INDEX(Survey!AY:AY, MATCH(Survey!$A172, Hidden!$A:$A, 0))</f>
        <v>#N/A</v>
      </c>
      <c r="O172" s="21" t="e">
        <f>INDEX(Survey!AZ:AZ, MATCH(Survey!$A172, Hidden!$A:$A, 0))</f>
        <v>#N/A</v>
      </c>
      <c r="P172" s="21" t="e">
        <f>INDEX(Survey!BA:BA, MATCH(Survey!$A172, Hidden!$A:$A, 0))</f>
        <v>#N/A</v>
      </c>
      <c r="Q172" s="21" t="e">
        <f t="shared" si="6"/>
        <v>#N/A</v>
      </c>
    </row>
    <row r="173" spans="1:17" x14ac:dyDescent="0.3">
      <c r="A173" s="23" t="e">
        <f>IF(#REF!&gt;0,#REF!, "")</f>
        <v>#REF!</v>
      </c>
      <c r="B173" s="20" t="e">
        <f>IF(#REF!&gt;0,#REF!, "")</f>
        <v>#REF!</v>
      </c>
      <c r="C173" s="20" t="e">
        <f>IF(#REF!&gt;0,#REF!, "")</f>
        <v>#REF!</v>
      </c>
      <c r="D173" s="20" t="e">
        <f>IF(#REF!&gt;0,#REF!, "")</f>
        <v>#REF!</v>
      </c>
      <c r="E173" s="20" t="e">
        <f>IF(#REF!&gt;0,#REF!, "")</f>
        <v>#REF!</v>
      </c>
      <c r="F173" s="20" t="e">
        <f>IF(#REF!&gt;0,#REF!, "")</f>
        <v>#REF!</v>
      </c>
      <c r="G173" s="20" t="e">
        <f>IF(#REF!&gt;0,#REF!, "")</f>
        <v>#REF!</v>
      </c>
      <c r="H173" s="20" t="e">
        <f>IF(#REF!&gt;0,#REF!, "")</f>
        <v>#REF!</v>
      </c>
      <c r="I173" s="20" t="e">
        <f>IF(#REF!&gt;0, (SUM(B173:H173)), "")</f>
        <v>#REF!</v>
      </c>
      <c r="J173" s="21" t="e">
        <f>INDEX(Survey!AU:AU, MATCH(Survey!$A173, Hidden!$A:$A, 0))</f>
        <v>#N/A</v>
      </c>
      <c r="K173" s="21" t="e">
        <f>INDEX(Survey!AV:AV, MATCH(Survey!$A173, Hidden!$A:$A, 0))</f>
        <v>#N/A</v>
      </c>
      <c r="L173" s="21" t="e">
        <f>INDEX(Survey!AW:AW, MATCH(Survey!$A173, Hidden!$A:$A, 0))</f>
        <v>#N/A</v>
      </c>
      <c r="M173" s="21" t="e">
        <f>INDEX(Survey!AX:AX, MATCH(Survey!$A173, Hidden!$A:$A, 0))</f>
        <v>#N/A</v>
      </c>
      <c r="N173" s="21" t="e">
        <f>INDEX(Survey!AY:AY, MATCH(Survey!$A173, Hidden!$A:$A, 0))</f>
        <v>#N/A</v>
      </c>
      <c r="O173" s="21" t="e">
        <f>INDEX(Survey!AZ:AZ, MATCH(Survey!$A173, Hidden!$A:$A, 0))</f>
        <v>#N/A</v>
      </c>
      <c r="P173" s="21" t="e">
        <f>INDEX(Survey!BA:BA, MATCH(Survey!$A173, Hidden!$A:$A, 0))</f>
        <v>#N/A</v>
      </c>
      <c r="Q173" s="21" t="e">
        <f t="shared" si="6"/>
        <v>#N/A</v>
      </c>
    </row>
    <row r="174" spans="1:17" x14ac:dyDescent="0.3">
      <c r="A174" s="23" t="e">
        <f>IF(#REF!&gt;0,#REF!, "")</f>
        <v>#REF!</v>
      </c>
      <c r="B174" s="20" t="e">
        <f>IF(#REF!&gt;0,#REF!, "")</f>
        <v>#REF!</v>
      </c>
      <c r="C174" s="20" t="e">
        <f>IF(#REF!&gt;0,#REF!, "")</f>
        <v>#REF!</v>
      </c>
      <c r="D174" s="20" t="e">
        <f>IF(#REF!&gt;0,#REF!, "")</f>
        <v>#REF!</v>
      </c>
      <c r="E174" s="20" t="e">
        <f>IF(#REF!&gt;0,#REF!, "")</f>
        <v>#REF!</v>
      </c>
      <c r="F174" s="20" t="e">
        <f>IF(#REF!&gt;0,#REF!, "")</f>
        <v>#REF!</v>
      </c>
      <c r="G174" s="20" t="e">
        <f>IF(#REF!&gt;0,#REF!, "")</f>
        <v>#REF!</v>
      </c>
      <c r="H174" s="20" t="e">
        <f>IF(#REF!&gt;0,#REF!, "")</f>
        <v>#REF!</v>
      </c>
      <c r="I174" s="20" t="e">
        <f>IF(#REF!&gt;0, (SUM(B174:H174)), "")</f>
        <v>#REF!</v>
      </c>
      <c r="J174" s="21" t="e">
        <f>INDEX(Survey!AU:AU, MATCH(Survey!$A174, Hidden!$A:$A, 0))</f>
        <v>#N/A</v>
      </c>
      <c r="K174" s="21" t="e">
        <f>INDEX(Survey!AV:AV, MATCH(Survey!$A174, Hidden!$A:$A, 0))</f>
        <v>#N/A</v>
      </c>
      <c r="L174" s="21" t="e">
        <f>INDEX(Survey!AW:AW, MATCH(Survey!$A174, Hidden!$A:$A, 0))</f>
        <v>#N/A</v>
      </c>
      <c r="M174" s="21" t="e">
        <f>INDEX(Survey!AX:AX, MATCH(Survey!$A174, Hidden!$A:$A, 0))</f>
        <v>#N/A</v>
      </c>
      <c r="N174" s="21" t="e">
        <f>INDEX(Survey!AY:AY, MATCH(Survey!$A174, Hidden!$A:$A, 0))</f>
        <v>#N/A</v>
      </c>
      <c r="O174" s="21" t="e">
        <f>INDEX(Survey!AZ:AZ, MATCH(Survey!$A174, Hidden!$A:$A, 0))</f>
        <v>#N/A</v>
      </c>
      <c r="P174" s="21" t="e">
        <f>INDEX(Survey!BA:BA, MATCH(Survey!$A174, Hidden!$A:$A, 0))</f>
        <v>#N/A</v>
      </c>
      <c r="Q174" s="21" t="e">
        <f t="shared" si="6"/>
        <v>#N/A</v>
      </c>
    </row>
    <row r="175" spans="1:17" x14ac:dyDescent="0.3">
      <c r="A175" s="23" t="e">
        <f>IF(#REF!&gt;0,#REF!, "")</f>
        <v>#REF!</v>
      </c>
      <c r="B175" s="20" t="e">
        <f>IF(#REF!&gt;0,#REF!, "")</f>
        <v>#REF!</v>
      </c>
      <c r="C175" s="20" t="e">
        <f>IF(#REF!&gt;0,#REF!, "")</f>
        <v>#REF!</v>
      </c>
      <c r="D175" s="20" t="e">
        <f>IF(#REF!&gt;0,#REF!, "")</f>
        <v>#REF!</v>
      </c>
      <c r="E175" s="20" t="e">
        <f>IF(#REF!&gt;0,#REF!, "")</f>
        <v>#REF!</v>
      </c>
      <c r="F175" s="20" t="e">
        <f>IF(#REF!&gt;0,#REF!, "")</f>
        <v>#REF!</v>
      </c>
      <c r="G175" s="20" t="e">
        <f>IF(#REF!&gt;0,#REF!, "")</f>
        <v>#REF!</v>
      </c>
      <c r="H175" s="20" t="e">
        <f>IF(#REF!&gt;0,#REF!, "")</f>
        <v>#REF!</v>
      </c>
      <c r="I175" s="20" t="e">
        <f>IF(#REF!&gt;0, (SUM(B175:H175)), "")</f>
        <v>#REF!</v>
      </c>
      <c r="J175" s="21" t="e">
        <f>INDEX(Survey!AU:AU, MATCH(Survey!$A175, Hidden!$A:$A, 0))</f>
        <v>#N/A</v>
      </c>
      <c r="K175" s="21" t="e">
        <f>INDEX(Survey!AV:AV, MATCH(Survey!$A175, Hidden!$A:$A, 0))</f>
        <v>#N/A</v>
      </c>
      <c r="L175" s="21" t="e">
        <f>INDEX(Survey!AW:AW, MATCH(Survey!$A175, Hidden!$A:$A, 0))</f>
        <v>#N/A</v>
      </c>
      <c r="M175" s="21" t="e">
        <f>INDEX(Survey!AX:AX, MATCH(Survey!$A175, Hidden!$A:$A, 0))</f>
        <v>#N/A</v>
      </c>
      <c r="N175" s="21" t="e">
        <f>INDEX(Survey!AY:AY, MATCH(Survey!$A175, Hidden!$A:$A, 0))</f>
        <v>#N/A</v>
      </c>
      <c r="O175" s="21" t="e">
        <f>INDEX(Survey!AZ:AZ, MATCH(Survey!$A175, Hidden!$A:$A, 0))</f>
        <v>#N/A</v>
      </c>
      <c r="P175" s="21" t="e">
        <f>INDEX(Survey!BA:BA, MATCH(Survey!$A175, Hidden!$A:$A, 0))</f>
        <v>#N/A</v>
      </c>
      <c r="Q175" s="21" t="e">
        <f t="shared" si="6"/>
        <v>#N/A</v>
      </c>
    </row>
    <row r="176" spans="1:17" x14ac:dyDescent="0.3">
      <c r="A176" s="23" t="e">
        <f>IF(#REF!&gt;0,#REF!, "")</f>
        <v>#REF!</v>
      </c>
      <c r="B176" s="20" t="e">
        <f>IF(#REF!&gt;0,#REF!, "")</f>
        <v>#REF!</v>
      </c>
      <c r="C176" s="20" t="e">
        <f>IF(#REF!&gt;0,#REF!, "")</f>
        <v>#REF!</v>
      </c>
      <c r="D176" s="20" t="e">
        <f>IF(#REF!&gt;0,#REF!, "")</f>
        <v>#REF!</v>
      </c>
      <c r="E176" s="20" t="e">
        <f>IF(#REF!&gt;0,#REF!, "")</f>
        <v>#REF!</v>
      </c>
      <c r="F176" s="20" t="e">
        <f>IF(#REF!&gt;0,#REF!, "")</f>
        <v>#REF!</v>
      </c>
      <c r="G176" s="20" t="e">
        <f>IF(#REF!&gt;0,#REF!, "")</f>
        <v>#REF!</v>
      </c>
      <c r="H176" s="20" t="e">
        <f>IF(#REF!&gt;0,#REF!, "")</f>
        <v>#REF!</v>
      </c>
      <c r="I176" s="20" t="e">
        <f>IF(#REF!&gt;0, (SUM(B176:H176)), "")</f>
        <v>#REF!</v>
      </c>
      <c r="J176" s="21" t="e">
        <f>INDEX(Survey!AU:AU, MATCH(Survey!$A176, Hidden!$A:$A, 0))</f>
        <v>#N/A</v>
      </c>
      <c r="K176" s="21" t="e">
        <f>INDEX(Survey!AV:AV, MATCH(Survey!$A176, Hidden!$A:$A, 0))</f>
        <v>#N/A</v>
      </c>
      <c r="L176" s="21" t="e">
        <f>INDEX(Survey!AW:AW, MATCH(Survey!$A176, Hidden!$A:$A, 0))</f>
        <v>#N/A</v>
      </c>
      <c r="M176" s="21" t="e">
        <f>INDEX(Survey!AX:AX, MATCH(Survey!$A176, Hidden!$A:$A, 0))</f>
        <v>#N/A</v>
      </c>
      <c r="N176" s="21" t="e">
        <f>INDEX(Survey!AY:AY, MATCH(Survey!$A176, Hidden!$A:$A, 0))</f>
        <v>#N/A</v>
      </c>
      <c r="O176" s="21" t="e">
        <f>INDEX(Survey!AZ:AZ, MATCH(Survey!$A176, Hidden!$A:$A, 0))</f>
        <v>#N/A</v>
      </c>
      <c r="P176" s="21" t="e">
        <f>INDEX(Survey!BA:BA, MATCH(Survey!$A176, Hidden!$A:$A, 0))</f>
        <v>#N/A</v>
      </c>
      <c r="Q176" s="21" t="e">
        <f t="shared" si="6"/>
        <v>#N/A</v>
      </c>
    </row>
    <row r="177" spans="1:17" x14ac:dyDescent="0.3">
      <c r="A177" s="23" t="e">
        <f>IF(#REF!&gt;0,#REF!, "")</f>
        <v>#REF!</v>
      </c>
      <c r="B177" s="20" t="e">
        <f>IF(#REF!&gt;0,#REF!, "")</f>
        <v>#REF!</v>
      </c>
      <c r="C177" s="20" t="e">
        <f>IF(#REF!&gt;0,#REF!, "")</f>
        <v>#REF!</v>
      </c>
      <c r="D177" s="20" t="e">
        <f>IF(#REF!&gt;0,#REF!, "")</f>
        <v>#REF!</v>
      </c>
      <c r="E177" s="20" t="e">
        <f>IF(#REF!&gt;0,#REF!, "")</f>
        <v>#REF!</v>
      </c>
      <c r="F177" s="20" t="e">
        <f>IF(#REF!&gt;0,#REF!, "")</f>
        <v>#REF!</v>
      </c>
      <c r="G177" s="20" t="e">
        <f>IF(#REF!&gt;0,#REF!, "")</f>
        <v>#REF!</v>
      </c>
      <c r="H177" s="20" t="e">
        <f>IF(#REF!&gt;0,#REF!, "")</f>
        <v>#REF!</v>
      </c>
      <c r="I177" s="20" t="e">
        <f>IF(#REF!&gt;0, (SUM(B177:H177)), "")</f>
        <v>#REF!</v>
      </c>
      <c r="J177" s="21" t="e">
        <f>INDEX(Survey!AU:AU, MATCH(Survey!$A177, Hidden!$A:$A, 0))</f>
        <v>#N/A</v>
      </c>
      <c r="K177" s="21" t="e">
        <f>INDEX(Survey!AV:AV, MATCH(Survey!$A177, Hidden!$A:$A, 0))</f>
        <v>#N/A</v>
      </c>
      <c r="L177" s="21" t="e">
        <f>INDEX(Survey!AW:AW, MATCH(Survey!$A177, Hidden!$A:$A, 0))</f>
        <v>#N/A</v>
      </c>
      <c r="M177" s="21" t="e">
        <f>INDEX(Survey!AX:AX, MATCH(Survey!$A177, Hidden!$A:$A, 0))</f>
        <v>#N/A</v>
      </c>
      <c r="N177" s="21" t="e">
        <f>INDEX(Survey!AY:AY, MATCH(Survey!$A177, Hidden!$A:$A, 0))</f>
        <v>#N/A</v>
      </c>
      <c r="O177" s="21" t="e">
        <f>INDEX(Survey!AZ:AZ, MATCH(Survey!$A177, Hidden!$A:$A, 0))</f>
        <v>#N/A</v>
      </c>
      <c r="P177" s="21" t="e">
        <f>INDEX(Survey!BA:BA, MATCH(Survey!$A177, Hidden!$A:$A, 0))</f>
        <v>#N/A</v>
      </c>
      <c r="Q177" s="21" t="e">
        <f t="shared" si="6"/>
        <v>#N/A</v>
      </c>
    </row>
    <row r="178" spans="1:17" x14ac:dyDescent="0.3">
      <c r="A178" s="23" t="e">
        <f>IF(#REF!&gt;0,#REF!, "")</f>
        <v>#REF!</v>
      </c>
      <c r="B178" s="20" t="e">
        <f>IF(#REF!&gt;0,#REF!, "")</f>
        <v>#REF!</v>
      </c>
      <c r="C178" s="20" t="e">
        <f>IF(#REF!&gt;0,#REF!, "")</f>
        <v>#REF!</v>
      </c>
      <c r="D178" s="20" t="e">
        <f>IF(#REF!&gt;0,#REF!, "")</f>
        <v>#REF!</v>
      </c>
      <c r="E178" s="20" t="e">
        <f>IF(#REF!&gt;0,#REF!, "")</f>
        <v>#REF!</v>
      </c>
      <c r="F178" s="20" t="e">
        <f>IF(#REF!&gt;0,#REF!, "")</f>
        <v>#REF!</v>
      </c>
      <c r="G178" s="20" t="e">
        <f>IF(#REF!&gt;0,#REF!, "")</f>
        <v>#REF!</v>
      </c>
      <c r="H178" s="20" t="e">
        <f>IF(#REF!&gt;0,#REF!, "")</f>
        <v>#REF!</v>
      </c>
      <c r="I178" s="20" t="e">
        <f>IF(#REF!&gt;0, (SUM(B178:H178)), "")</f>
        <v>#REF!</v>
      </c>
      <c r="J178" s="21" t="e">
        <f>INDEX(Survey!AU:AU, MATCH(Survey!$A178, Hidden!$A:$A, 0))</f>
        <v>#N/A</v>
      </c>
      <c r="K178" s="21" t="e">
        <f>INDEX(Survey!AV:AV, MATCH(Survey!$A178, Hidden!$A:$A, 0))</f>
        <v>#N/A</v>
      </c>
      <c r="L178" s="21" t="e">
        <f>INDEX(Survey!AW:AW, MATCH(Survey!$A178, Hidden!$A:$A, 0))</f>
        <v>#N/A</v>
      </c>
      <c r="M178" s="21" t="e">
        <f>INDEX(Survey!AX:AX, MATCH(Survey!$A178, Hidden!$A:$A, 0))</f>
        <v>#N/A</v>
      </c>
      <c r="N178" s="21" t="e">
        <f>INDEX(Survey!AY:AY, MATCH(Survey!$A178, Hidden!$A:$A, 0))</f>
        <v>#N/A</v>
      </c>
      <c r="O178" s="21" t="e">
        <f>INDEX(Survey!AZ:AZ, MATCH(Survey!$A178, Hidden!$A:$A, 0))</f>
        <v>#N/A</v>
      </c>
      <c r="P178" s="21" t="e">
        <f>INDEX(Survey!BA:BA, MATCH(Survey!$A178, Hidden!$A:$A, 0))</f>
        <v>#N/A</v>
      </c>
      <c r="Q178" s="21" t="e">
        <f t="shared" si="6"/>
        <v>#N/A</v>
      </c>
    </row>
    <row r="179" spans="1:17" x14ac:dyDescent="0.3">
      <c r="A179" s="23" t="e">
        <f>IF(#REF!&gt;0,#REF!, "")</f>
        <v>#REF!</v>
      </c>
      <c r="B179" s="20" t="e">
        <f>IF(#REF!&gt;0,#REF!, "")</f>
        <v>#REF!</v>
      </c>
      <c r="C179" s="20" t="e">
        <f>IF(#REF!&gt;0,#REF!, "")</f>
        <v>#REF!</v>
      </c>
      <c r="D179" s="20" t="e">
        <f>IF(#REF!&gt;0,#REF!, "")</f>
        <v>#REF!</v>
      </c>
      <c r="E179" s="20" t="e">
        <f>IF(#REF!&gt;0,#REF!, "")</f>
        <v>#REF!</v>
      </c>
      <c r="F179" s="20" t="e">
        <f>IF(#REF!&gt;0,#REF!, "")</f>
        <v>#REF!</v>
      </c>
      <c r="G179" s="20" t="e">
        <f>IF(#REF!&gt;0,#REF!, "")</f>
        <v>#REF!</v>
      </c>
      <c r="H179" s="20" t="e">
        <f>IF(#REF!&gt;0,#REF!, "")</f>
        <v>#REF!</v>
      </c>
      <c r="I179" s="20" t="e">
        <f>IF(#REF!&gt;0, (SUM(B179:H179)), "")</f>
        <v>#REF!</v>
      </c>
      <c r="J179" s="21" t="e">
        <f>INDEX(Survey!AU:AU, MATCH(Survey!$A179, Hidden!$A:$A, 0))</f>
        <v>#N/A</v>
      </c>
      <c r="K179" s="21" t="e">
        <f>INDEX(Survey!AV:AV, MATCH(Survey!$A179, Hidden!$A:$A, 0))</f>
        <v>#N/A</v>
      </c>
      <c r="L179" s="21" t="e">
        <f>INDEX(Survey!AW:AW, MATCH(Survey!$A179, Hidden!$A:$A, 0))</f>
        <v>#N/A</v>
      </c>
      <c r="M179" s="21" t="e">
        <f>INDEX(Survey!AX:AX, MATCH(Survey!$A179, Hidden!$A:$A, 0))</f>
        <v>#N/A</v>
      </c>
      <c r="N179" s="21" t="e">
        <f>INDEX(Survey!AY:AY, MATCH(Survey!$A179, Hidden!$A:$A, 0))</f>
        <v>#N/A</v>
      </c>
      <c r="O179" s="21" t="e">
        <f>INDEX(Survey!AZ:AZ, MATCH(Survey!$A179, Hidden!$A:$A, 0))</f>
        <v>#N/A</v>
      </c>
      <c r="P179" s="21" t="e">
        <f>INDEX(Survey!BA:BA, MATCH(Survey!$A179, Hidden!$A:$A, 0))</f>
        <v>#N/A</v>
      </c>
      <c r="Q179" s="21" t="e">
        <f t="shared" si="6"/>
        <v>#N/A</v>
      </c>
    </row>
    <row r="180" spans="1:17" x14ac:dyDescent="0.3">
      <c r="A180" s="23" t="e">
        <f>IF(#REF!&gt;0,#REF!, "")</f>
        <v>#REF!</v>
      </c>
      <c r="B180" s="20" t="e">
        <f>IF(#REF!&gt;0,#REF!, "")</f>
        <v>#REF!</v>
      </c>
      <c r="C180" s="20" t="e">
        <f>IF(#REF!&gt;0,#REF!, "")</f>
        <v>#REF!</v>
      </c>
      <c r="D180" s="20" t="e">
        <f>IF(#REF!&gt;0,#REF!, "")</f>
        <v>#REF!</v>
      </c>
      <c r="E180" s="20" t="e">
        <f>IF(#REF!&gt;0,#REF!, "")</f>
        <v>#REF!</v>
      </c>
      <c r="F180" s="20" t="e">
        <f>IF(#REF!&gt;0,#REF!, "")</f>
        <v>#REF!</v>
      </c>
      <c r="G180" s="20" t="e">
        <f>IF(#REF!&gt;0,#REF!, "")</f>
        <v>#REF!</v>
      </c>
      <c r="H180" s="20" t="e">
        <f>IF(#REF!&gt;0,#REF!, "")</f>
        <v>#REF!</v>
      </c>
      <c r="I180" s="20" t="e">
        <f>IF(#REF!&gt;0, (SUM(B180:H180)), "")</f>
        <v>#REF!</v>
      </c>
      <c r="J180" s="21" t="e">
        <f>INDEX(Survey!AU:AU, MATCH(Survey!$A180, Hidden!$A:$A, 0))</f>
        <v>#N/A</v>
      </c>
      <c r="K180" s="21" t="e">
        <f>INDEX(Survey!AV:AV, MATCH(Survey!$A180, Hidden!$A:$A, 0))</f>
        <v>#N/A</v>
      </c>
      <c r="L180" s="21" t="e">
        <f>INDEX(Survey!AW:AW, MATCH(Survey!$A180, Hidden!$A:$A, 0))</f>
        <v>#N/A</v>
      </c>
      <c r="M180" s="21" t="e">
        <f>INDEX(Survey!AX:AX, MATCH(Survey!$A180, Hidden!$A:$A, 0))</f>
        <v>#N/A</v>
      </c>
      <c r="N180" s="21" t="e">
        <f>INDEX(Survey!AY:AY, MATCH(Survey!$A180, Hidden!$A:$A, 0))</f>
        <v>#N/A</v>
      </c>
      <c r="O180" s="21" t="e">
        <f>INDEX(Survey!AZ:AZ, MATCH(Survey!$A180, Hidden!$A:$A, 0))</f>
        <v>#N/A</v>
      </c>
      <c r="P180" s="21" t="e">
        <f>INDEX(Survey!BA:BA, MATCH(Survey!$A180, Hidden!$A:$A, 0))</f>
        <v>#N/A</v>
      </c>
      <c r="Q180" s="21" t="e">
        <f t="shared" si="6"/>
        <v>#N/A</v>
      </c>
    </row>
    <row r="181" spans="1:17" x14ac:dyDescent="0.3">
      <c r="A181" s="23" t="e">
        <f>IF(#REF!&gt;0,#REF!, "")</f>
        <v>#REF!</v>
      </c>
      <c r="B181" s="20" t="e">
        <f>IF(#REF!&gt;0,#REF!, "")</f>
        <v>#REF!</v>
      </c>
      <c r="C181" s="20" t="e">
        <f>IF(#REF!&gt;0,#REF!, "")</f>
        <v>#REF!</v>
      </c>
      <c r="D181" s="20" t="e">
        <f>IF(#REF!&gt;0,#REF!, "")</f>
        <v>#REF!</v>
      </c>
      <c r="E181" s="20" t="e">
        <f>IF(#REF!&gt;0,#REF!, "")</f>
        <v>#REF!</v>
      </c>
      <c r="F181" s="20" t="e">
        <f>IF(#REF!&gt;0,#REF!, "")</f>
        <v>#REF!</v>
      </c>
      <c r="G181" s="20" t="e">
        <f>IF(#REF!&gt;0,#REF!, "")</f>
        <v>#REF!</v>
      </c>
      <c r="H181" s="20" t="e">
        <f>IF(#REF!&gt;0,#REF!, "")</f>
        <v>#REF!</v>
      </c>
      <c r="I181" s="20" t="e">
        <f>IF(#REF!&gt;0, (SUM(B181:H181)), "")</f>
        <v>#REF!</v>
      </c>
      <c r="J181" s="21" t="e">
        <f>INDEX(Survey!AU:AU, MATCH(Survey!$A181, Hidden!$A:$A, 0))</f>
        <v>#N/A</v>
      </c>
      <c r="K181" s="21" t="e">
        <f>INDEX(Survey!AV:AV, MATCH(Survey!$A181, Hidden!$A:$A, 0))</f>
        <v>#N/A</v>
      </c>
      <c r="L181" s="21" t="e">
        <f>INDEX(Survey!AW:AW, MATCH(Survey!$A181, Hidden!$A:$A, 0))</f>
        <v>#N/A</v>
      </c>
      <c r="M181" s="21" t="e">
        <f>INDEX(Survey!AX:AX, MATCH(Survey!$A181, Hidden!$A:$A, 0))</f>
        <v>#N/A</v>
      </c>
      <c r="N181" s="21" t="e">
        <f>INDEX(Survey!AY:AY, MATCH(Survey!$A181, Hidden!$A:$A, 0))</f>
        <v>#N/A</v>
      </c>
      <c r="O181" s="21" t="e">
        <f>INDEX(Survey!AZ:AZ, MATCH(Survey!$A181, Hidden!$A:$A, 0))</f>
        <v>#N/A</v>
      </c>
      <c r="P181" s="21" t="e">
        <f>INDEX(Survey!BA:BA, MATCH(Survey!$A181, Hidden!$A:$A, 0))</f>
        <v>#N/A</v>
      </c>
      <c r="Q181" s="21" t="e">
        <f t="shared" si="6"/>
        <v>#N/A</v>
      </c>
    </row>
    <row r="182" spans="1:17" x14ac:dyDescent="0.3">
      <c r="A182" s="23" t="e">
        <f>IF(#REF!&gt;0,#REF!, "")</f>
        <v>#REF!</v>
      </c>
      <c r="B182" s="20" t="e">
        <f>IF(#REF!&gt;0,#REF!, "")</f>
        <v>#REF!</v>
      </c>
      <c r="C182" s="20" t="e">
        <f>IF(#REF!&gt;0,#REF!, "")</f>
        <v>#REF!</v>
      </c>
      <c r="D182" s="20" t="e">
        <f>IF(#REF!&gt;0,#REF!, "")</f>
        <v>#REF!</v>
      </c>
      <c r="E182" s="20" t="e">
        <f>IF(#REF!&gt;0,#REF!, "")</f>
        <v>#REF!</v>
      </c>
      <c r="F182" s="20" t="e">
        <f>IF(#REF!&gt;0,#REF!, "")</f>
        <v>#REF!</v>
      </c>
      <c r="G182" s="20" t="e">
        <f>IF(#REF!&gt;0,#REF!, "")</f>
        <v>#REF!</v>
      </c>
      <c r="H182" s="20" t="e">
        <f>IF(#REF!&gt;0,#REF!, "")</f>
        <v>#REF!</v>
      </c>
      <c r="I182" s="20" t="e">
        <f>IF(#REF!&gt;0, (SUM(B182:H182)), "")</f>
        <v>#REF!</v>
      </c>
      <c r="J182" s="21" t="e">
        <f>INDEX(Survey!AU:AU, MATCH(Survey!$A182, Hidden!$A:$A, 0))</f>
        <v>#N/A</v>
      </c>
      <c r="K182" s="21" t="e">
        <f>INDEX(Survey!AV:AV, MATCH(Survey!$A182, Hidden!$A:$A, 0))</f>
        <v>#N/A</v>
      </c>
      <c r="L182" s="21" t="e">
        <f>INDEX(Survey!AW:AW, MATCH(Survey!$A182, Hidden!$A:$A, 0))</f>
        <v>#N/A</v>
      </c>
      <c r="M182" s="21" t="e">
        <f>INDEX(Survey!AX:AX, MATCH(Survey!$A182, Hidden!$A:$A, 0))</f>
        <v>#N/A</v>
      </c>
      <c r="N182" s="21" t="e">
        <f>INDEX(Survey!AY:AY, MATCH(Survey!$A182, Hidden!$A:$A, 0))</f>
        <v>#N/A</v>
      </c>
      <c r="O182" s="21" t="e">
        <f>INDEX(Survey!AZ:AZ, MATCH(Survey!$A182, Hidden!$A:$A, 0))</f>
        <v>#N/A</v>
      </c>
      <c r="P182" s="21" t="e">
        <f>INDEX(Survey!BA:BA, MATCH(Survey!$A182, Hidden!$A:$A, 0))</f>
        <v>#N/A</v>
      </c>
      <c r="Q182" s="21" t="e">
        <f t="shared" si="6"/>
        <v>#N/A</v>
      </c>
    </row>
    <row r="183" spans="1:17" x14ac:dyDescent="0.3">
      <c r="A183" s="23" t="e">
        <f>IF(#REF!&gt;0,#REF!, "")</f>
        <v>#REF!</v>
      </c>
      <c r="B183" s="20" t="e">
        <f>IF(#REF!&gt;0,#REF!, "")</f>
        <v>#REF!</v>
      </c>
      <c r="C183" s="20" t="e">
        <f>IF(#REF!&gt;0,#REF!, "")</f>
        <v>#REF!</v>
      </c>
      <c r="D183" s="20" t="e">
        <f>IF(#REF!&gt;0,#REF!, "")</f>
        <v>#REF!</v>
      </c>
      <c r="E183" s="20" t="e">
        <f>IF(#REF!&gt;0,#REF!, "")</f>
        <v>#REF!</v>
      </c>
      <c r="F183" s="20" t="e">
        <f>IF(#REF!&gt;0,#REF!, "")</f>
        <v>#REF!</v>
      </c>
      <c r="G183" s="20" t="e">
        <f>IF(#REF!&gt;0,#REF!, "")</f>
        <v>#REF!</v>
      </c>
      <c r="H183" s="20" t="e">
        <f>IF(#REF!&gt;0,#REF!, "")</f>
        <v>#REF!</v>
      </c>
      <c r="I183" s="20" t="e">
        <f>IF(#REF!&gt;0, (SUM(B183:H183)), "")</f>
        <v>#REF!</v>
      </c>
      <c r="J183" s="21" t="e">
        <f>INDEX(Survey!AU:AU, MATCH(Survey!$A183, Hidden!$A:$A, 0))</f>
        <v>#N/A</v>
      </c>
      <c r="K183" s="21" t="e">
        <f>INDEX(Survey!AV:AV, MATCH(Survey!$A183, Hidden!$A:$A, 0))</f>
        <v>#N/A</v>
      </c>
      <c r="L183" s="21" t="e">
        <f>INDEX(Survey!AW:AW, MATCH(Survey!$A183, Hidden!$A:$A, 0))</f>
        <v>#N/A</v>
      </c>
      <c r="M183" s="21" t="e">
        <f>INDEX(Survey!AX:AX, MATCH(Survey!$A183, Hidden!$A:$A, 0))</f>
        <v>#N/A</v>
      </c>
      <c r="N183" s="21" t="e">
        <f>INDEX(Survey!AY:AY, MATCH(Survey!$A183, Hidden!$A:$A, 0))</f>
        <v>#N/A</v>
      </c>
      <c r="O183" s="21" t="e">
        <f>INDEX(Survey!AZ:AZ, MATCH(Survey!$A183, Hidden!$A:$A, 0))</f>
        <v>#N/A</v>
      </c>
      <c r="P183" s="21" t="e">
        <f>INDEX(Survey!BA:BA, MATCH(Survey!$A183, Hidden!$A:$A, 0))</f>
        <v>#N/A</v>
      </c>
      <c r="Q183" s="21" t="e">
        <f t="shared" si="6"/>
        <v>#N/A</v>
      </c>
    </row>
    <row r="184" spans="1:17" x14ac:dyDescent="0.3">
      <c r="A184" s="23" t="e">
        <f>IF(#REF!&gt;0,#REF!, "")</f>
        <v>#REF!</v>
      </c>
      <c r="B184" s="20" t="e">
        <f>IF(#REF!&gt;0,#REF!, "")</f>
        <v>#REF!</v>
      </c>
      <c r="C184" s="20" t="e">
        <f>IF(#REF!&gt;0,#REF!, "")</f>
        <v>#REF!</v>
      </c>
      <c r="D184" s="20" t="e">
        <f>IF(#REF!&gt;0,#REF!, "")</f>
        <v>#REF!</v>
      </c>
      <c r="E184" s="20" t="e">
        <f>IF(#REF!&gt;0,#REF!, "")</f>
        <v>#REF!</v>
      </c>
      <c r="F184" s="20" t="e">
        <f>IF(#REF!&gt;0,#REF!, "")</f>
        <v>#REF!</v>
      </c>
      <c r="G184" s="20" t="e">
        <f>IF(#REF!&gt;0,#REF!, "")</f>
        <v>#REF!</v>
      </c>
      <c r="H184" s="20" t="e">
        <f>IF(#REF!&gt;0,#REF!, "")</f>
        <v>#REF!</v>
      </c>
      <c r="I184" s="20" t="e">
        <f>IF(#REF!&gt;0, (SUM(B184:H184)), "")</f>
        <v>#REF!</v>
      </c>
      <c r="J184" s="21" t="e">
        <f>INDEX(Survey!AU:AU, MATCH(Survey!$A184, Hidden!$A:$A, 0))</f>
        <v>#N/A</v>
      </c>
      <c r="K184" s="21" t="e">
        <f>INDEX(Survey!AV:AV, MATCH(Survey!$A184, Hidden!$A:$A, 0))</f>
        <v>#N/A</v>
      </c>
      <c r="L184" s="21" t="e">
        <f>INDEX(Survey!AW:AW, MATCH(Survey!$A184, Hidden!$A:$A, 0))</f>
        <v>#N/A</v>
      </c>
      <c r="M184" s="21" t="e">
        <f>INDEX(Survey!AX:AX, MATCH(Survey!$A184, Hidden!$A:$A, 0))</f>
        <v>#N/A</v>
      </c>
      <c r="N184" s="21" t="e">
        <f>INDEX(Survey!AY:AY, MATCH(Survey!$A184, Hidden!$A:$A, 0))</f>
        <v>#N/A</v>
      </c>
      <c r="O184" s="21" t="e">
        <f>INDEX(Survey!AZ:AZ, MATCH(Survey!$A184, Hidden!$A:$A, 0))</f>
        <v>#N/A</v>
      </c>
      <c r="P184" s="21" t="e">
        <f>INDEX(Survey!BA:BA, MATCH(Survey!$A184, Hidden!$A:$A, 0))</f>
        <v>#N/A</v>
      </c>
      <c r="Q184" s="21" t="e">
        <f t="shared" si="6"/>
        <v>#N/A</v>
      </c>
    </row>
    <row r="185" spans="1:17" x14ac:dyDescent="0.3">
      <c r="A185" s="23" t="e">
        <f>IF(#REF!&gt;0,#REF!, "")</f>
        <v>#REF!</v>
      </c>
      <c r="B185" s="20" t="e">
        <f>IF(#REF!&gt;0,#REF!, "")</f>
        <v>#REF!</v>
      </c>
      <c r="C185" s="20" t="e">
        <f>IF(#REF!&gt;0,#REF!, "")</f>
        <v>#REF!</v>
      </c>
      <c r="D185" s="20" t="e">
        <f>IF(#REF!&gt;0,#REF!, "")</f>
        <v>#REF!</v>
      </c>
      <c r="E185" s="20" t="e">
        <f>IF(#REF!&gt;0,#REF!, "")</f>
        <v>#REF!</v>
      </c>
      <c r="F185" s="20" t="e">
        <f>IF(#REF!&gt;0,#REF!, "")</f>
        <v>#REF!</v>
      </c>
      <c r="G185" s="20" t="e">
        <f>IF(#REF!&gt;0,#REF!, "")</f>
        <v>#REF!</v>
      </c>
      <c r="H185" s="20" t="e">
        <f>IF(#REF!&gt;0,#REF!, "")</f>
        <v>#REF!</v>
      </c>
      <c r="I185" s="20" t="e">
        <f>IF(#REF!&gt;0, (SUM(B185:H185)), "")</f>
        <v>#REF!</v>
      </c>
      <c r="J185" s="21" t="e">
        <f>INDEX(Survey!AU:AU, MATCH(Survey!$A185, Hidden!$A:$A, 0))</f>
        <v>#N/A</v>
      </c>
      <c r="K185" s="21" t="e">
        <f>INDEX(Survey!AV:AV, MATCH(Survey!$A185, Hidden!$A:$A, 0))</f>
        <v>#N/A</v>
      </c>
      <c r="L185" s="21" t="e">
        <f>INDEX(Survey!AW:AW, MATCH(Survey!$A185, Hidden!$A:$A, 0))</f>
        <v>#N/A</v>
      </c>
      <c r="M185" s="21" t="e">
        <f>INDEX(Survey!AX:AX, MATCH(Survey!$A185, Hidden!$A:$A, 0))</f>
        <v>#N/A</v>
      </c>
      <c r="N185" s="21" t="e">
        <f>INDEX(Survey!AY:AY, MATCH(Survey!$A185, Hidden!$A:$A, 0))</f>
        <v>#N/A</v>
      </c>
      <c r="O185" s="21" t="e">
        <f>INDEX(Survey!AZ:AZ, MATCH(Survey!$A185, Hidden!$A:$A, 0))</f>
        <v>#N/A</v>
      </c>
      <c r="P185" s="21" t="e">
        <f>INDEX(Survey!BA:BA, MATCH(Survey!$A185, Hidden!$A:$A, 0))</f>
        <v>#N/A</v>
      </c>
      <c r="Q185" s="21" t="e">
        <f t="shared" si="6"/>
        <v>#N/A</v>
      </c>
    </row>
    <row r="186" spans="1:17" x14ac:dyDescent="0.3">
      <c r="A186" s="23" t="e">
        <f>IF(#REF!&gt;0,#REF!, "")</f>
        <v>#REF!</v>
      </c>
      <c r="B186" s="20" t="e">
        <f>IF(#REF!&gt;0,#REF!, "")</f>
        <v>#REF!</v>
      </c>
      <c r="C186" s="20" t="e">
        <f>IF(#REF!&gt;0,#REF!, "")</f>
        <v>#REF!</v>
      </c>
      <c r="D186" s="20" t="e">
        <f>IF(#REF!&gt;0,#REF!, "")</f>
        <v>#REF!</v>
      </c>
      <c r="E186" s="20" t="e">
        <f>IF(#REF!&gt;0,#REF!, "")</f>
        <v>#REF!</v>
      </c>
      <c r="F186" s="20" t="e">
        <f>IF(#REF!&gt;0,#REF!, "")</f>
        <v>#REF!</v>
      </c>
      <c r="G186" s="20" t="e">
        <f>IF(#REF!&gt;0,#REF!, "")</f>
        <v>#REF!</v>
      </c>
      <c r="H186" s="20" t="e">
        <f>IF(#REF!&gt;0,#REF!, "")</f>
        <v>#REF!</v>
      </c>
      <c r="I186" s="20" t="e">
        <f>IF(#REF!&gt;0, (SUM(B186:H186)), "")</f>
        <v>#REF!</v>
      </c>
      <c r="J186" s="21" t="e">
        <f>INDEX(Survey!AU:AU, MATCH(Survey!$A186, Hidden!$A:$A, 0))</f>
        <v>#N/A</v>
      </c>
      <c r="K186" s="21" t="e">
        <f>INDEX(Survey!AV:AV, MATCH(Survey!$A186, Hidden!$A:$A, 0))</f>
        <v>#N/A</v>
      </c>
      <c r="L186" s="21" t="e">
        <f>INDEX(Survey!AW:AW, MATCH(Survey!$A186, Hidden!$A:$A, 0))</f>
        <v>#N/A</v>
      </c>
      <c r="M186" s="21" t="e">
        <f>INDEX(Survey!AX:AX, MATCH(Survey!$A186, Hidden!$A:$A, 0))</f>
        <v>#N/A</v>
      </c>
      <c r="N186" s="21" t="e">
        <f>INDEX(Survey!AY:AY, MATCH(Survey!$A186, Hidden!$A:$A, 0))</f>
        <v>#N/A</v>
      </c>
      <c r="O186" s="21" t="e">
        <f>INDEX(Survey!AZ:AZ, MATCH(Survey!$A186, Hidden!$A:$A, 0))</f>
        <v>#N/A</v>
      </c>
      <c r="P186" s="21" t="e">
        <f>INDEX(Survey!BA:BA, MATCH(Survey!$A186, Hidden!$A:$A, 0))</f>
        <v>#N/A</v>
      </c>
      <c r="Q186" s="21" t="e">
        <f t="shared" si="6"/>
        <v>#N/A</v>
      </c>
    </row>
    <row r="187" spans="1:17" x14ac:dyDescent="0.3">
      <c r="A187" s="23" t="e">
        <f>IF(#REF!&gt;0,#REF!, "")</f>
        <v>#REF!</v>
      </c>
      <c r="B187" s="20" t="e">
        <f>IF(#REF!&gt;0,#REF!, "")</f>
        <v>#REF!</v>
      </c>
      <c r="C187" s="20" t="e">
        <f>IF(#REF!&gt;0,#REF!, "")</f>
        <v>#REF!</v>
      </c>
      <c r="D187" s="20" t="e">
        <f>IF(#REF!&gt;0,#REF!, "")</f>
        <v>#REF!</v>
      </c>
      <c r="E187" s="20" t="e">
        <f>IF(#REF!&gt;0,#REF!, "")</f>
        <v>#REF!</v>
      </c>
      <c r="F187" s="20" t="e">
        <f>IF(#REF!&gt;0,#REF!, "")</f>
        <v>#REF!</v>
      </c>
      <c r="G187" s="20" t="e">
        <f>IF(#REF!&gt;0,#REF!, "")</f>
        <v>#REF!</v>
      </c>
      <c r="H187" s="20" t="e">
        <f>IF(#REF!&gt;0,#REF!, "")</f>
        <v>#REF!</v>
      </c>
      <c r="I187" s="20" t="e">
        <f>IF(#REF!&gt;0, (SUM(B187:H187)), "")</f>
        <v>#REF!</v>
      </c>
      <c r="J187" s="21" t="e">
        <f>INDEX(Survey!AU:AU, MATCH(Survey!$A187, Hidden!$A:$A, 0))</f>
        <v>#N/A</v>
      </c>
      <c r="K187" s="21" t="e">
        <f>INDEX(Survey!AV:AV, MATCH(Survey!$A187, Hidden!$A:$A, 0))</f>
        <v>#N/A</v>
      </c>
      <c r="L187" s="21" t="e">
        <f>INDEX(Survey!AW:AW, MATCH(Survey!$A187, Hidden!$A:$A, 0))</f>
        <v>#N/A</v>
      </c>
      <c r="M187" s="21" t="e">
        <f>INDEX(Survey!AX:AX, MATCH(Survey!$A187, Hidden!$A:$A, 0))</f>
        <v>#N/A</v>
      </c>
      <c r="N187" s="21" t="e">
        <f>INDEX(Survey!AY:AY, MATCH(Survey!$A187, Hidden!$A:$A, 0))</f>
        <v>#N/A</v>
      </c>
      <c r="O187" s="21" t="e">
        <f>INDEX(Survey!AZ:AZ, MATCH(Survey!$A187, Hidden!$A:$A, 0))</f>
        <v>#N/A</v>
      </c>
      <c r="P187" s="21" t="e">
        <f>INDEX(Survey!BA:BA, MATCH(Survey!$A187, Hidden!$A:$A, 0))</f>
        <v>#N/A</v>
      </c>
      <c r="Q187" s="21" t="e">
        <f t="shared" si="6"/>
        <v>#N/A</v>
      </c>
    </row>
    <row r="188" spans="1:17" x14ac:dyDescent="0.3">
      <c r="A188" s="23" t="e">
        <f>IF(#REF!&gt;0,#REF!, "")</f>
        <v>#REF!</v>
      </c>
      <c r="B188" s="20" t="e">
        <f>IF(#REF!&gt;0,#REF!, "")</f>
        <v>#REF!</v>
      </c>
      <c r="C188" s="20" t="e">
        <f>IF(#REF!&gt;0,#REF!, "")</f>
        <v>#REF!</v>
      </c>
      <c r="D188" s="20" t="e">
        <f>IF(#REF!&gt;0,#REF!, "")</f>
        <v>#REF!</v>
      </c>
      <c r="E188" s="20" t="e">
        <f>IF(#REF!&gt;0,#REF!, "")</f>
        <v>#REF!</v>
      </c>
      <c r="F188" s="20" t="e">
        <f>IF(#REF!&gt;0,#REF!, "")</f>
        <v>#REF!</v>
      </c>
      <c r="G188" s="20" t="e">
        <f>IF(#REF!&gt;0,#REF!, "")</f>
        <v>#REF!</v>
      </c>
      <c r="H188" s="20" t="e">
        <f>IF(#REF!&gt;0,#REF!, "")</f>
        <v>#REF!</v>
      </c>
      <c r="I188" s="20" t="e">
        <f>IF(#REF!&gt;0, (SUM(B188:H188)), "")</f>
        <v>#REF!</v>
      </c>
      <c r="J188" s="21" t="e">
        <f>INDEX(Survey!AU:AU, MATCH(Survey!$A188, Hidden!$A:$A, 0))</f>
        <v>#N/A</v>
      </c>
      <c r="K188" s="21" t="e">
        <f>INDEX(Survey!AV:AV, MATCH(Survey!$A188, Hidden!$A:$A, 0))</f>
        <v>#N/A</v>
      </c>
      <c r="L188" s="21" t="e">
        <f>INDEX(Survey!AW:AW, MATCH(Survey!$A188, Hidden!$A:$A, 0))</f>
        <v>#N/A</v>
      </c>
      <c r="M188" s="21" t="e">
        <f>INDEX(Survey!AX:AX, MATCH(Survey!$A188, Hidden!$A:$A, 0))</f>
        <v>#N/A</v>
      </c>
      <c r="N188" s="21" t="e">
        <f>INDEX(Survey!AY:AY, MATCH(Survey!$A188, Hidden!$A:$A, 0))</f>
        <v>#N/A</v>
      </c>
      <c r="O188" s="21" t="e">
        <f>INDEX(Survey!AZ:AZ, MATCH(Survey!$A188, Hidden!$A:$A, 0))</f>
        <v>#N/A</v>
      </c>
      <c r="P188" s="21" t="e">
        <f>INDEX(Survey!BA:BA, MATCH(Survey!$A188, Hidden!$A:$A, 0))</f>
        <v>#N/A</v>
      </c>
      <c r="Q188" s="21" t="e">
        <f t="shared" si="6"/>
        <v>#N/A</v>
      </c>
    </row>
    <row r="189" spans="1:17" x14ac:dyDescent="0.3">
      <c r="A189" s="23" t="e">
        <f>IF(#REF!&gt;0,#REF!, "")</f>
        <v>#REF!</v>
      </c>
      <c r="B189" s="20" t="e">
        <f>IF(#REF!&gt;0,#REF!, "")</f>
        <v>#REF!</v>
      </c>
      <c r="C189" s="20" t="e">
        <f>IF(#REF!&gt;0,#REF!, "")</f>
        <v>#REF!</v>
      </c>
      <c r="D189" s="20" t="e">
        <f>IF(#REF!&gt;0,#REF!, "")</f>
        <v>#REF!</v>
      </c>
      <c r="E189" s="20" t="e">
        <f>IF(#REF!&gt;0,#REF!, "")</f>
        <v>#REF!</v>
      </c>
      <c r="F189" s="20" t="e">
        <f>IF(#REF!&gt;0,#REF!, "")</f>
        <v>#REF!</v>
      </c>
      <c r="G189" s="20" t="e">
        <f>IF(#REF!&gt;0,#REF!, "")</f>
        <v>#REF!</v>
      </c>
      <c r="H189" s="20" t="e">
        <f>IF(#REF!&gt;0,#REF!, "")</f>
        <v>#REF!</v>
      </c>
      <c r="I189" s="20" t="e">
        <f>IF(#REF!&gt;0, (SUM(B189:H189)), "")</f>
        <v>#REF!</v>
      </c>
      <c r="J189" s="21" t="e">
        <f>INDEX(Survey!AU:AU, MATCH(Survey!$A189, Hidden!$A:$A, 0))</f>
        <v>#N/A</v>
      </c>
      <c r="K189" s="21" t="e">
        <f>INDEX(Survey!AV:AV, MATCH(Survey!$A189, Hidden!$A:$A, 0))</f>
        <v>#N/A</v>
      </c>
      <c r="L189" s="21" t="e">
        <f>INDEX(Survey!AW:AW, MATCH(Survey!$A189, Hidden!$A:$A, 0))</f>
        <v>#N/A</v>
      </c>
      <c r="M189" s="21" t="e">
        <f>INDEX(Survey!AX:AX, MATCH(Survey!$A189, Hidden!$A:$A, 0))</f>
        <v>#N/A</v>
      </c>
      <c r="N189" s="21" t="e">
        <f>INDEX(Survey!AY:AY, MATCH(Survey!$A189, Hidden!$A:$A, 0))</f>
        <v>#N/A</v>
      </c>
      <c r="O189" s="21" t="e">
        <f>INDEX(Survey!AZ:AZ, MATCH(Survey!$A189, Hidden!$A:$A, 0))</f>
        <v>#N/A</v>
      </c>
      <c r="P189" s="21" t="e">
        <f>INDEX(Survey!BA:BA, MATCH(Survey!$A189, Hidden!$A:$A, 0))</f>
        <v>#N/A</v>
      </c>
      <c r="Q189" s="21" t="e">
        <f t="shared" si="6"/>
        <v>#N/A</v>
      </c>
    </row>
    <row r="190" spans="1:17" x14ac:dyDescent="0.3">
      <c r="A190" s="23" t="e">
        <f>IF(#REF!&gt;0,#REF!, "")</f>
        <v>#REF!</v>
      </c>
      <c r="B190" s="20" t="e">
        <f>IF(#REF!&gt;0,#REF!, "")</f>
        <v>#REF!</v>
      </c>
      <c r="C190" s="20" t="e">
        <f>IF(#REF!&gt;0,#REF!, "")</f>
        <v>#REF!</v>
      </c>
      <c r="D190" s="20" t="e">
        <f>IF(#REF!&gt;0,#REF!, "")</f>
        <v>#REF!</v>
      </c>
      <c r="E190" s="20" t="e">
        <f>IF(#REF!&gt;0,#REF!, "")</f>
        <v>#REF!</v>
      </c>
      <c r="F190" s="20" t="e">
        <f>IF(#REF!&gt;0,#REF!, "")</f>
        <v>#REF!</v>
      </c>
      <c r="G190" s="20" t="e">
        <f>IF(#REF!&gt;0,#REF!, "")</f>
        <v>#REF!</v>
      </c>
      <c r="H190" s="20" t="e">
        <f>IF(#REF!&gt;0,#REF!, "")</f>
        <v>#REF!</v>
      </c>
      <c r="I190" s="20" t="e">
        <f>IF(#REF!&gt;0, (SUM(B190:H190)), "")</f>
        <v>#REF!</v>
      </c>
      <c r="J190" s="21" t="e">
        <f>INDEX(Survey!AU:AU, MATCH(Survey!$A190, Hidden!$A:$A, 0))</f>
        <v>#N/A</v>
      </c>
      <c r="K190" s="21" t="e">
        <f>INDEX(Survey!AV:AV, MATCH(Survey!$A190, Hidden!$A:$A, 0))</f>
        <v>#N/A</v>
      </c>
      <c r="L190" s="21" t="e">
        <f>INDEX(Survey!AW:AW, MATCH(Survey!$A190, Hidden!$A:$A, 0))</f>
        <v>#N/A</v>
      </c>
      <c r="M190" s="21" t="e">
        <f>INDEX(Survey!AX:AX, MATCH(Survey!$A190, Hidden!$A:$A, 0))</f>
        <v>#N/A</v>
      </c>
      <c r="N190" s="21" t="e">
        <f>INDEX(Survey!AY:AY, MATCH(Survey!$A190, Hidden!$A:$A, 0))</f>
        <v>#N/A</v>
      </c>
      <c r="O190" s="21" t="e">
        <f>INDEX(Survey!AZ:AZ, MATCH(Survey!$A190, Hidden!$A:$A, 0))</f>
        <v>#N/A</v>
      </c>
      <c r="P190" s="21" t="e">
        <f>INDEX(Survey!BA:BA, MATCH(Survey!$A190, Hidden!$A:$A, 0))</f>
        <v>#N/A</v>
      </c>
      <c r="Q190" s="21" t="e">
        <f t="shared" si="6"/>
        <v>#N/A</v>
      </c>
    </row>
    <row r="191" spans="1:17" x14ac:dyDescent="0.3">
      <c r="A191" s="23" t="e">
        <f>IF(#REF!&gt;0,#REF!, "")</f>
        <v>#REF!</v>
      </c>
      <c r="B191" s="20" t="e">
        <f>IF(#REF!&gt;0,#REF!, "")</f>
        <v>#REF!</v>
      </c>
      <c r="C191" s="20" t="e">
        <f>IF(#REF!&gt;0,#REF!, "")</f>
        <v>#REF!</v>
      </c>
      <c r="D191" s="20" t="e">
        <f>IF(#REF!&gt;0,#REF!, "")</f>
        <v>#REF!</v>
      </c>
      <c r="E191" s="20" t="e">
        <f>IF(#REF!&gt;0,#REF!, "")</f>
        <v>#REF!</v>
      </c>
      <c r="F191" s="20" t="e">
        <f>IF(#REF!&gt;0,#REF!, "")</f>
        <v>#REF!</v>
      </c>
      <c r="G191" s="20" t="e">
        <f>IF(#REF!&gt;0,#REF!, "")</f>
        <v>#REF!</v>
      </c>
      <c r="H191" s="20" t="e">
        <f>IF(#REF!&gt;0,#REF!, "")</f>
        <v>#REF!</v>
      </c>
      <c r="I191" s="20" t="e">
        <f>IF(#REF!&gt;0, (SUM(B191:H191)), "")</f>
        <v>#REF!</v>
      </c>
      <c r="J191" s="21" t="e">
        <f>INDEX(Survey!AU:AU, MATCH(Survey!$A191, Hidden!$A:$A, 0))</f>
        <v>#N/A</v>
      </c>
      <c r="K191" s="21" t="e">
        <f>INDEX(Survey!AV:AV, MATCH(Survey!$A191, Hidden!$A:$A, 0))</f>
        <v>#N/A</v>
      </c>
      <c r="L191" s="21" t="e">
        <f>INDEX(Survey!AW:AW, MATCH(Survey!$A191, Hidden!$A:$A, 0))</f>
        <v>#N/A</v>
      </c>
      <c r="M191" s="21" t="e">
        <f>INDEX(Survey!AX:AX, MATCH(Survey!$A191, Hidden!$A:$A, 0))</f>
        <v>#N/A</v>
      </c>
      <c r="N191" s="21" t="e">
        <f>INDEX(Survey!AY:AY, MATCH(Survey!$A191, Hidden!$A:$A, 0))</f>
        <v>#N/A</v>
      </c>
      <c r="O191" s="21" t="e">
        <f>INDEX(Survey!AZ:AZ, MATCH(Survey!$A191, Hidden!$A:$A, 0))</f>
        <v>#N/A</v>
      </c>
      <c r="P191" s="21" t="e">
        <f>INDEX(Survey!BA:BA, MATCH(Survey!$A191, Hidden!$A:$A, 0))</f>
        <v>#N/A</v>
      </c>
      <c r="Q191" s="21" t="e">
        <f t="shared" si="6"/>
        <v>#N/A</v>
      </c>
    </row>
    <row r="192" spans="1:17" x14ac:dyDescent="0.3">
      <c r="A192" s="23" t="e">
        <f>IF(#REF!&gt;0,#REF!, "")</f>
        <v>#REF!</v>
      </c>
      <c r="B192" s="20" t="e">
        <f>IF(#REF!&gt;0,#REF!, "")</f>
        <v>#REF!</v>
      </c>
      <c r="C192" s="20" t="e">
        <f>IF(#REF!&gt;0,#REF!, "")</f>
        <v>#REF!</v>
      </c>
      <c r="D192" s="20" t="e">
        <f>IF(#REF!&gt;0,#REF!, "")</f>
        <v>#REF!</v>
      </c>
      <c r="E192" s="20" t="e">
        <f>IF(#REF!&gt;0,#REF!, "")</f>
        <v>#REF!</v>
      </c>
      <c r="F192" s="20" t="e">
        <f>IF(#REF!&gt;0,#REF!, "")</f>
        <v>#REF!</v>
      </c>
      <c r="G192" s="20" t="e">
        <f>IF(#REF!&gt;0,#REF!, "")</f>
        <v>#REF!</v>
      </c>
      <c r="H192" s="20" t="e">
        <f>IF(#REF!&gt;0,#REF!, "")</f>
        <v>#REF!</v>
      </c>
      <c r="I192" s="20" t="e">
        <f>IF(#REF!&gt;0, (SUM(B192:H192)), "")</f>
        <v>#REF!</v>
      </c>
      <c r="J192" s="21" t="e">
        <f>INDEX(Survey!AU:AU, MATCH(Survey!$A192, Hidden!$A:$A, 0))</f>
        <v>#N/A</v>
      </c>
      <c r="K192" s="21" t="e">
        <f>INDEX(Survey!AV:AV, MATCH(Survey!$A192, Hidden!$A:$A, 0))</f>
        <v>#N/A</v>
      </c>
      <c r="L192" s="21" t="e">
        <f>INDEX(Survey!AW:AW, MATCH(Survey!$A192, Hidden!$A:$A, 0))</f>
        <v>#N/A</v>
      </c>
      <c r="M192" s="21" t="e">
        <f>INDEX(Survey!AX:AX, MATCH(Survey!$A192, Hidden!$A:$A, 0))</f>
        <v>#N/A</v>
      </c>
      <c r="N192" s="21" t="e">
        <f>INDEX(Survey!AY:AY, MATCH(Survey!$A192, Hidden!$A:$A, 0))</f>
        <v>#N/A</v>
      </c>
      <c r="O192" s="21" t="e">
        <f>INDEX(Survey!AZ:AZ, MATCH(Survey!$A192, Hidden!$A:$A, 0))</f>
        <v>#N/A</v>
      </c>
      <c r="P192" s="21" t="e">
        <f>INDEX(Survey!BA:BA, MATCH(Survey!$A192, Hidden!$A:$A, 0))</f>
        <v>#N/A</v>
      </c>
      <c r="Q192" s="21" t="e">
        <f t="shared" si="6"/>
        <v>#N/A</v>
      </c>
    </row>
    <row r="193" spans="1:17" x14ac:dyDescent="0.3">
      <c r="A193" s="23" t="e">
        <f>IF(#REF!&gt;0,#REF!, "")</f>
        <v>#REF!</v>
      </c>
      <c r="B193" s="20" t="e">
        <f>IF(#REF!&gt;0,#REF!, "")</f>
        <v>#REF!</v>
      </c>
      <c r="C193" s="20" t="e">
        <f>IF(#REF!&gt;0,#REF!, "")</f>
        <v>#REF!</v>
      </c>
      <c r="D193" s="20" t="e">
        <f>IF(#REF!&gt;0,#REF!, "")</f>
        <v>#REF!</v>
      </c>
      <c r="E193" s="20" t="e">
        <f>IF(#REF!&gt;0,#REF!, "")</f>
        <v>#REF!</v>
      </c>
      <c r="F193" s="20" t="e">
        <f>IF(#REF!&gt;0,#REF!, "")</f>
        <v>#REF!</v>
      </c>
      <c r="G193" s="20" t="e">
        <f>IF(#REF!&gt;0,#REF!, "")</f>
        <v>#REF!</v>
      </c>
      <c r="H193" s="20" t="e">
        <f>IF(#REF!&gt;0,#REF!, "")</f>
        <v>#REF!</v>
      </c>
      <c r="I193" s="20" t="e">
        <f>IF(#REF!&gt;0, (SUM(B193:H193)), "")</f>
        <v>#REF!</v>
      </c>
      <c r="J193" s="21" t="e">
        <f>INDEX(Survey!AU:AU, MATCH(Survey!$A193, Hidden!$A:$A, 0))</f>
        <v>#N/A</v>
      </c>
      <c r="K193" s="21" t="e">
        <f>INDEX(Survey!AV:AV, MATCH(Survey!$A193, Hidden!$A:$A, 0))</f>
        <v>#N/A</v>
      </c>
      <c r="L193" s="21" t="e">
        <f>INDEX(Survey!AW:AW, MATCH(Survey!$A193, Hidden!$A:$A, 0))</f>
        <v>#N/A</v>
      </c>
      <c r="M193" s="21" t="e">
        <f>INDEX(Survey!AX:AX, MATCH(Survey!$A193, Hidden!$A:$A, 0))</f>
        <v>#N/A</v>
      </c>
      <c r="N193" s="21" t="e">
        <f>INDEX(Survey!AY:AY, MATCH(Survey!$A193, Hidden!$A:$A, 0))</f>
        <v>#N/A</v>
      </c>
      <c r="O193" s="21" t="e">
        <f>INDEX(Survey!AZ:AZ, MATCH(Survey!$A193, Hidden!$A:$A, 0))</f>
        <v>#N/A</v>
      </c>
      <c r="P193" s="21" t="e">
        <f>INDEX(Survey!BA:BA, MATCH(Survey!$A193, Hidden!$A:$A, 0))</f>
        <v>#N/A</v>
      </c>
      <c r="Q193" s="21" t="e">
        <f t="shared" si="6"/>
        <v>#N/A</v>
      </c>
    </row>
    <row r="194" spans="1:17" x14ac:dyDescent="0.3">
      <c r="A194" s="23" t="e">
        <f>IF(#REF!&gt;0,#REF!, "")</f>
        <v>#REF!</v>
      </c>
      <c r="B194" s="20" t="e">
        <f>IF(#REF!&gt;0,#REF!, "")</f>
        <v>#REF!</v>
      </c>
      <c r="C194" s="20" t="e">
        <f>IF(#REF!&gt;0,#REF!, "")</f>
        <v>#REF!</v>
      </c>
      <c r="D194" s="20" t="e">
        <f>IF(#REF!&gt;0,#REF!, "")</f>
        <v>#REF!</v>
      </c>
      <c r="E194" s="20" t="e">
        <f>IF(#REF!&gt;0,#REF!, "")</f>
        <v>#REF!</v>
      </c>
      <c r="F194" s="20" t="e">
        <f>IF(#REF!&gt;0,#REF!, "")</f>
        <v>#REF!</v>
      </c>
      <c r="G194" s="20" t="e">
        <f>IF(#REF!&gt;0,#REF!, "")</f>
        <v>#REF!</v>
      </c>
      <c r="H194" s="20" t="e">
        <f>IF(#REF!&gt;0,#REF!, "")</f>
        <v>#REF!</v>
      </c>
      <c r="I194" s="20" t="e">
        <f>IF(#REF!&gt;0, (SUM(B194:H194)), "")</f>
        <v>#REF!</v>
      </c>
      <c r="J194" s="21" t="e">
        <f>INDEX(Survey!AU:AU, MATCH(Survey!$A194, Hidden!$A:$A, 0))</f>
        <v>#N/A</v>
      </c>
      <c r="K194" s="21" t="e">
        <f>INDEX(Survey!AV:AV, MATCH(Survey!$A194, Hidden!$A:$A, 0))</f>
        <v>#N/A</v>
      </c>
      <c r="L194" s="21" t="e">
        <f>INDEX(Survey!AW:AW, MATCH(Survey!$A194, Hidden!$A:$A, 0))</f>
        <v>#N/A</v>
      </c>
      <c r="M194" s="21" t="e">
        <f>INDEX(Survey!AX:AX, MATCH(Survey!$A194, Hidden!$A:$A, 0))</f>
        <v>#N/A</v>
      </c>
      <c r="N194" s="21" t="e">
        <f>INDEX(Survey!AY:AY, MATCH(Survey!$A194, Hidden!$A:$A, 0))</f>
        <v>#N/A</v>
      </c>
      <c r="O194" s="21" t="e">
        <f>INDEX(Survey!AZ:AZ, MATCH(Survey!$A194, Hidden!$A:$A, 0))</f>
        <v>#N/A</v>
      </c>
      <c r="P194" s="21" t="e">
        <f>INDEX(Survey!BA:BA, MATCH(Survey!$A194, Hidden!$A:$A, 0))</f>
        <v>#N/A</v>
      </c>
      <c r="Q194" s="21" t="e">
        <f t="shared" si="6"/>
        <v>#N/A</v>
      </c>
    </row>
    <row r="195" spans="1:17" x14ac:dyDescent="0.3">
      <c r="A195" s="23" t="e">
        <f>IF(#REF!&gt;0,#REF!, "")</f>
        <v>#REF!</v>
      </c>
      <c r="B195" s="20" t="e">
        <f>IF(#REF!&gt;0,#REF!, "")</f>
        <v>#REF!</v>
      </c>
      <c r="C195" s="20" t="e">
        <f>IF(#REF!&gt;0,#REF!, "")</f>
        <v>#REF!</v>
      </c>
      <c r="D195" s="20" t="e">
        <f>IF(#REF!&gt;0,#REF!, "")</f>
        <v>#REF!</v>
      </c>
      <c r="E195" s="20" t="e">
        <f>IF(#REF!&gt;0,#REF!, "")</f>
        <v>#REF!</v>
      </c>
      <c r="F195" s="20" t="e">
        <f>IF(#REF!&gt;0,#REF!, "")</f>
        <v>#REF!</v>
      </c>
      <c r="G195" s="20" t="e">
        <f>IF(#REF!&gt;0,#REF!, "")</f>
        <v>#REF!</v>
      </c>
      <c r="H195" s="20" t="e">
        <f>IF(#REF!&gt;0,#REF!, "")</f>
        <v>#REF!</v>
      </c>
      <c r="I195" s="20" t="e">
        <f>IF(#REF!&gt;0, (SUM(B195:H195)), "")</f>
        <v>#REF!</v>
      </c>
      <c r="J195" s="21" t="e">
        <f>INDEX(Survey!AU:AU, MATCH(Survey!$A195, Hidden!$A:$A, 0))</f>
        <v>#N/A</v>
      </c>
      <c r="K195" s="21" t="e">
        <f>INDEX(Survey!AV:AV, MATCH(Survey!$A195, Hidden!$A:$A, 0))</f>
        <v>#N/A</v>
      </c>
      <c r="L195" s="21" t="e">
        <f>INDEX(Survey!AW:AW, MATCH(Survey!$A195, Hidden!$A:$A, 0))</f>
        <v>#N/A</v>
      </c>
      <c r="M195" s="21" t="e">
        <f>INDEX(Survey!AX:AX, MATCH(Survey!$A195, Hidden!$A:$A, 0))</f>
        <v>#N/A</v>
      </c>
      <c r="N195" s="21" t="e">
        <f>INDEX(Survey!AY:AY, MATCH(Survey!$A195, Hidden!$A:$A, 0))</f>
        <v>#N/A</v>
      </c>
      <c r="O195" s="21" t="e">
        <f>INDEX(Survey!AZ:AZ, MATCH(Survey!$A195, Hidden!$A:$A, 0))</f>
        <v>#N/A</v>
      </c>
      <c r="P195" s="21" t="e">
        <f>INDEX(Survey!BA:BA, MATCH(Survey!$A195, Hidden!$A:$A, 0))</f>
        <v>#N/A</v>
      </c>
      <c r="Q195" s="21" t="e">
        <f t="shared" si="6"/>
        <v>#N/A</v>
      </c>
    </row>
    <row r="196" spans="1:17" x14ac:dyDescent="0.3">
      <c r="A196" s="23" t="e">
        <f>IF(#REF!&gt;0,#REF!, "")</f>
        <v>#REF!</v>
      </c>
      <c r="B196" s="20" t="e">
        <f>IF(#REF!&gt;0,#REF!, "")</f>
        <v>#REF!</v>
      </c>
      <c r="C196" s="20" t="e">
        <f>IF(#REF!&gt;0,#REF!, "")</f>
        <v>#REF!</v>
      </c>
      <c r="D196" s="20" t="e">
        <f>IF(#REF!&gt;0,#REF!, "")</f>
        <v>#REF!</v>
      </c>
      <c r="E196" s="20" t="e">
        <f>IF(#REF!&gt;0,#REF!, "")</f>
        <v>#REF!</v>
      </c>
      <c r="F196" s="20" t="e">
        <f>IF(#REF!&gt;0,#REF!, "")</f>
        <v>#REF!</v>
      </c>
      <c r="G196" s="20" t="e">
        <f>IF(#REF!&gt;0,#REF!, "")</f>
        <v>#REF!</v>
      </c>
      <c r="H196" s="20" t="e">
        <f>IF(#REF!&gt;0,#REF!, "")</f>
        <v>#REF!</v>
      </c>
      <c r="I196" s="20" t="e">
        <f>IF(#REF!&gt;0, (SUM(B196:H196)), "")</f>
        <v>#REF!</v>
      </c>
      <c r="J196" s="21" t="e">
        <f>INDEX(Survey!AU:AU, MATCH(Survey!$A196, Hidden!$A:$A, 0))</f>
        <v>#N/A</v>
      </c>
      <c r="K196" s="21" t="e">
        <f>INDEX(Survey!AV:AV, MATCH(Survey!$A196, Hidden!$A:$A, 0))</f>
        <v>#N/A</v>
      </c>
      <c r="L196" s="21" t="e">
        <f>INDEX(Survey!AW:AW, MATCH(Survey!$A196, Hidden!$A:$A, 0))</f>
        <v>#N/A</v>
      </c>
      <c r="M196" s="21" t="e">
        <f>INDEX(Survey!AX:AX, MATCH(Survey!$A196, Hidden!$A:$A, 0))</f>
        <v>#N/A</v>
      </c>
      <c r="N196" s="21" t="e">
        <f>INDEX(Survey!AY:AY, MATCH(Survey!$A196, Hidden!$A:$A, 0))</f>
        <v>#N/A</v>
      </c>
      <c r="O196" s="21" t="e">
        <f>INDEX(Survey!AZ:AZ, MATCH(Survey!$A196, Hidden!$A:$A, 0))</f>
        <v>#N/A</v>
      </c>
      <c r="P196" s="21" t="e">
        <f>INDEX(Survey!BA:BA, MATCH(Survey!$A196, Hidden!$A:$A, 0))</f>
        <v>#N/A</v>
      </c>
      <c r="Q196" s="21" t="e">
        <f t="shared" ref="Q196:Q259" si="7">SUM(J196:P196)</f>
        <v>#N/A</v>
      </c>
    </row>
    <row r="197" spans="1:17" x14ac:dyDescent="0.3">
      <c r="A197" s="23" t="e">
        <f>IF(#REF!&gt;0,#REF!, "")</f>
        <v>#REF!</v>
      </c>
      <c r="B197" s="20" t="e">
        <f>IF(#REF!&gt;0,#REF!, "")</f>
        <v>#REF!</v>
      </c>
      <c r="C197" s="20" t="e">
        <f>IF(#REF!&gt;0,#REF!, "")</f>
        <v>#REF!</v>
      </c>
      <c r="D197" s="20" t="e">
        <f>IF(#REF!&gt;0,#REF!, "")</f>
        <v>#REF!</v>
      </c>
      <c r="E197" s="20" t="e">
        <f>IF(#REF!&gt;0,#REF!, "")</f>
        <v>#REF!</v>
      </c>
      <c r="F197" s="20" t="e">
        <f>IF(#REF!&gt;0,#REF!, "")</f>
        <v>#REF!</v>
      </c>
      <c r="G197" s="20" t="e">
        <f>IF(#REF!&gt;0,#REF!, "")</f>
        <v>#REF!</v>
      </c>
      <c r="H197" s="20" t="e">
        <f>IF(#REF!&gt;0,#REF!, "")</f>
        <v>#REF!</v>
      </c>
      <c r="I197" s="20" t="e">
        <f>IF(#REF!&gt;0, (SUM(B197:H197)), "")</f>
        <v>#REF!</v>
      </c>
      <c r="J197" s="21" t="e">
        <f>INDEX(Survey!AU:AU, MATCH(Survey!$A197, Hidden!$A:$A, 0))</f>
        <v>#N/A</v>
      </c>
      <c r="K197" s="21" t="e">
        <f>INDEX(Survey!AV:AV, MATCH(Survey!$A197, Hidden!$A:$A, 0))</f>
        <v>#N/A</v>
      </c>
      <c r="L197" s="21" t="e">
        <f>INDEX(Survey!AW:AW, MATCH(Survey!$A197, Hidden!$A:$A, 0))</f>
        <v>#N/A</v>
      </c>
      <c r="M197" s="21" t="e">
        <f>INDEX(Survey!AX:AX, MATCH(Survey!$A197, Hidden!$A:$A, 0))</f>
        <v>#N/A</v>
      </c>
      <c r="N197" s="21" t="e">
        <f>INDEX(Survey!AY:AY, MATCH(Survey!$A197, Hidden!$A:$A, 0))</f>
        <v>#N/A</v>
      </c>
      <c r="O197" s="21" t="e">
        <f>INDEX(Survey!AZ:AZ, MATCH(Survey!$A197, Hidden!$A:$A, 0))</f>
        <v>#N/A</v>
      </c>
      <c r="P197" s="21" t="e">
        <f>INDEX(Survey!BA:BA, MATCH(Survey!$A197, Hidden!$A:$A, 0))</f>
        <v>#N/A</v>
      </c>
      <c r="Q197" s="21" t="e">
        <f t="shared" si="7"/>
        <v>#N/A</v>
      </c>
    </row>
    <row r="198" spans="1:17" x14ac:dyDescent="0.3">
      <c r="A198" s="23" t="e">
        <f>IF(#REF!&gt;0,#REF!, "")</f>
        <v>#REF!</v>
      </c>
      <c r="B198" s="20" t="e">
        <f>IF(#REF!&gt;0,#REF!, "")</f>
        <v>#REF!</v>
      </c>
      <c r="C198" s="20" t="e">
        <f>IF(#REF!&gt;0,#REF!, "")</f>
        <v>#REF!</v>
      </c>
      <c r="D198" s="20" t="e">
        <f>IF(#REF!&gt;0,#REF!, "")</f>
        <v>#REF!</v>
      </c>
      <c r="E198" s="20" t="e">
        <f>IF(#REF!&gt;0,#REF!, "")</f>
        <v>#REF!</v>
      </c>
      <c r="F198" s="20" t="e">
        <f>IF(#REF!&gt;0,#REF!, "")</f>
        <v>#REF!</v>
      </c>
      <c r="G198" s="20" t="e">
        <f>IF(#REF!&gt;0,#REF!, "")</f>
        <v>#REF!</v>
      </c>
      <c r="H198" s="20" t="e">
        <f>IF(#REF!&gt;0,#REF!, "")</f>
        <v>#REF!</v>
      </c>
      <c r="I198" s="20" t="e">
        <f>IF(#REF!&gt;0, (SUM(B198:H198)), "")</f>
        <v>#REF!</v>
      </c>
      <c r="J198" s="21" t="e">
        <f>INDEX(Survey!AU:AU, MATCH(Survey!$A198, Hidden!$A:$A, 0))</f>
        <v>#N/A</v>
      </c>
      <c r="K198" s="21" t="e">
        <f>INDEX(Survey!AV:AV, MATCH(Survey!$A198, Hidden!$A:$A, 0))</f>
        <v>#N/A</v>
      </c>
      <c r="L198" s="21" t="e">
        <f>INDEX(Survey!AW:AW, MATCH(Survey!$A198, Hidden!$A:$A, 0))</f>
        <v>#N/A</v>
      </c>
      <c r="M198" s="21" t="e">
        <f>INDEX(Survey!AX:AX, MATCH(Survey!$A198, Hidden!$A:$A, 0))</f>
        <v>#N/A</v>
      </c>
      <c r="N198" s="21" t="e">
        <f>INDEX(Survey!AY:AY, MATCH(Survey!$A198, Hidden!$A:$A, 0))</f>
        <v>#N/A</v>
      </c>
      <c r="O198" s="21" t="e">
        <f>INDEX(Survey!AZ:AZ, MATCH(Survey!$A198, Hidden!$A:$A, 0))</f>
        <v>#N/A</v>
      </c>
      <c r="P198" s="21" t="e">
        <f>INDEX(Survey!BA:BA, MATCH(Survey!$A198, Hidden!$A:$A, 0))</f>
        <v>#N/A</v>
      </c>
      <c r="Q198" s="21" t="e">
        <f t="shared" si="7"/>
        <v>#N/A</v>
      </c>
    </row>
    <row r="199" spans="1:17" x14ac:dyDescent="0.3">
      <c r="A199" s="23" t="e">
        <f>IF(#REF!&gt;0,#REF!, "")</f>
        <v>#REF!</v>
      </c>
      <c r="B199" s="20" t="e">
        <f>IF(#REF!&gt;0,#REF!, "")</f>
        <v>#REF!</v>
      </c>
      <c r="C199" s="20" t="e">
        <f>IF(#REF!&gt;0,#REF!, "")</f>
        <v>#REF!</v>
      </c>
      <c r="D199" s="20" t="e">
        <f>IF(#REF!&gt;0,#REF!, "")</f>
        <v>#REF!</v>
      </c>
      <c r="E199" s="20" t="e">
        <f>IF(#REF!&gt;0,#REF!, "")</f>
        <v>#REF!</v>
      </c>
      <c r="F199" s="20" t="e">
        <f>IF(#REF!&gt;0,#REF!, "")</f>
        <v>#REF!</v>
      </c>
      <c r="G199" s="20" t="e">
        <f>IF(#REF!&gt;0,#REF!, "")</f>
        <v>#REF!</v>
      </c>
      <c r="H199" s="20" t="e">
        <f>IF(#REF!&gt;0,#REF!, "")</f>
        <v>#REF!</v>
      </c>
      <c r="I199" s="20" t="e">
        <f>IF(#REF!&gt;0, (SUM(B199:H199)), "")</f>
        <v>#REF!</v>
      </c>
      <c r="J199" s="21" t="e">
        <f>INDEX(Survey!AU:AU, MATCH(Survey!$A199, Hidden!$A:$A, 0))</f>
        <v>#N/A</v>
      </c>
      <c r="K199" s="21" t="e">
        <f>INDEX(Survey!AV:AV, MATCH(Survey!$A199, Hidden!$A:$A, 0))</f>
        <v>#N/A</v>
      </c>
      <c r="L199" s="21" t="e">
        <f>INDEX(Survey!AW:AW, MATCH(Survey!$A199, Hidden!$A:$A, 0))</f>
        <v>#N/A</v>
      </c>
      <c r="M199" s="21" t="e">
        <f>INDEX(Survey!AX:AX, MATCH(Survey!$A199, Hidden!$A:$A, 0))</f>
        <v>#N/A</v>
      </c>
      <c r="N199" s="21" t="e">
        <f>INDEX(Survey!AY:AY, MATCH(Survey!$A199, Hidden!$A:$A, 0))</f>
        <v>#N/A</v>
      </c>
      <c r="O199" s="21" t="e">
        <f>INDEX(Survey!AZ:AZ, MATCH(Survey!$A199, Hidden!$A:$A, 0))</f>
        <v>#N/A</v>
      </c>
      <c r="P199" s="21" t="e">
        <f>INDEX(Survey!BA:BA, MATCH(Survey!$A199, Hidden!$A:$A, 0))</f>
        <v>#N/A</v>
      </c>
      <c r="Q199" s="21" t="e">
        <f t="shared" si="7"/>
        <v>#N/A</v>
      </c>
    </row>
    <row r="200" spans="1:17" x14ac:dyDescent="0.3">
      <c r="A200" s="23" t="e">
        <f>IF(#REF!&gt;0,#REF!, "")</f>
        <v>#REF!</v>
      </c>
      <c r="B200" s="20" t="e">
        <f>IF(#REF!&gt;0,#REF!, "")</f>
        <v>#REF!</v>
      </c>
      <c r="C200" s="20" t="e">
        <f>IF(#REF!&gt;0,#REF!, "")</f>
        <v>#REF!</v>
      </c>
      <c r="D200" s="20" t="e">
        <f>IF(#REF!&gt;0,#REF!, "")</f>
        <v>#REF!</v>
      </c>
      <c r="E200" s="20" t="e">
        <f>IF(#REF!&gt;0,#REF!, "")</f>
        <v>#REF!</v>
      </c>
      <c r="F200" s="20" t="e">
        <f>IF(#REF!&gt;0,#REF!, "")</f>
        <v>#REF!</v>
      </c>
      <c r="G200" s="20" t="e">
        <f>IF(#REF!&gt;0,#REF!, "")</f>
        <v>#REF!</v>
      </c>
      <c r="H200" s="20" t="e">
        <f>IF(#REF!&gt;0,#REF!, "")</f>
        <v>#REF!</v>
      </c>
      <c r="I200" s="20" t="e">
        <f>IF(#REF!&gt;0, (SUM(B200:H200)), "")</f>
        <v>#REF!</v>
      </c>
      <c r="J200" s="21" t="e">
        <f>INDEX(Survey!AU:AU, MATCH(Survey!$A200, Hidden!$A:$A, 0))</f>
        <v>#N/A</v>
      </c>
      <c r="K200" s="21" t="e">
        <f>INDEX(Survey!AV:AV, MATCH(Survey!$A200, Hidden!$A:$A, 0))</f>
        <v>#N/A</v>
      </c>
      <c r="L200" s="21" t="e">
        <f>INDEX(Survey!AW:AW, MATCH(Survey!$A200, Hidden!$A:$A, 0))</f>
        <v>#N/A</v>
      </c>
      <c r="M200" s="21" t="e">
        <f>INDEX(Survey!AX:AX, MATCH(Survey!$A200, Hidden!$A:$A, 0))</f>
        <v>#N/A</v>
      </c>
      <c r="N200" s="21" t="e">
        <f>INDEX(Survey!AY:AY, MATCH(Survey!$A200, Hidden!$A:$A, 0))</f>
        <v>#N/A</v>
      </c>
      <c r="O200" s="21" t="e">
        <f>INDEX(Survey!AZ:AZ, MATCH(Survey!$A200, Hidden!$A:$A, 0))</f>
        <v>#N/A</v>
      </c>
      <c r="P200" s="21" t="e">
        <f>INDEX(Survey!BA:BA, MATCH(Survey!$A200, Hidden!$A:$A, 0))</f>
        <v>#N/A</v>
      </c>
      <c r="Q200" s="21" t="e">
        <f t="shared" si="7"/>
        <v>#N/A</v>
      </c>
    </row>
    <row r="201" spans="1:17" x14ac:dyDescent="0.3">
      <c r="A201" s="23" t="e">
        <f>IF(#REF!&gt;0,#REF!, "")</f>
        <v>#REF!</v>
      </c>
      <c r="B201" s="20" t="e">
        <f>IF(#REF!&gt;0,#REF!, "")</f>
        <v>#REF!</v>
      </c>
      <c r="C201" s="20" t="e">
        <f>IF(#REF!&gt;0,#REF!, "")</f>
        <v>#REF!</v>
      </c>
      <c r="D201" s="20" t="e">
        <f>IF(#REF!&gt;0,#REF!, "")</f>
        <v>#REF!</v>
      </c>
      <c r="E201" s="20" t="e">
        <f>IF(#REF!&gt;0,#REF!, "")</f>
        <v>#REF!</v>
      </c>
      <c r="F201" s="20" t="e">
        <f>IF(#REF!&gt;0,#REF!, "")</f>
        <v>#REF!</v>
      </c>
      <c r="G201" s="20" t="e">
        <f>IF(#REF!&gt;0,#REF!, "")</f>
        <v>#REF!</v>
      </c>
      <c r="H201" s="20" t="e">
        <f>IF(#REF!&gt;0,#REF!, "")</f>
        <v>#REF!</v>
      </c>
      <c r="I201" s="20" t="e">
        <f>IF(#REF!&gt;0, (SUM(B201:H201)), "")</f>
        <v>#REF!</v>
      </c>
      <c r="J201" s="21" t="e">
        <f>INDEX(Survey!AU:AU, MATCH(Survey!$A201, Hidden!$A:$A, 0))</f>
        <v>#N/A</v>
      </c>
      <c r="K201" s="21" t="e">
        <f>INDEX(Survey!AV:AV, MATCH(Survey!$A201, Hidden!$A:$A, 0))</f>
        <v>#N/A</v>
      </c>
      <c r="L201" s="21" t="e">
        <f>INDEX(Survey!AW:AW, MATCH(Survey!$A201, Hidden!$A:$A, 0))</f>
        <v>#N/A</v>
      </c>
      <c r="M201" s="21" t="e">
        <f>INDEX(Survey!AX:AX, MATCH(Survey!$A201, Hidden!$A:$A, 0))</f>
        <v>#N/A</v>
      </c>
      <c r="N201" s="21" t="e">
        <f>INDEX(Survey!AY:AY, MATCH(Survey!$A201, Hidden!$A:$A, 0))</f>
        <v>#N/A</v>
      </c>
      <c r="O201" s="21" t="e">
        <f>INDEX(Survey!AZ:AZ, MATCH(Survey!$A201, Hidden!$A:$A, 0))</f>
        <v>#N/A</v>
      </c>
      <c r="P201" s="21" t="e">
        <f>INDEX(Survey!BA:BA, MATCH(Survey!$A201, Hidden!$A:$A, 0))</f>
        <v>#N/A</v>
      </c>
      <c r="Q201" s="21" t="e">
        <f t="shared" si="7"/>
        <v>#N/A</v>
      </c>
    </row>
    <row r="202" spans="1:17" x14ac:dyDescent="0.3">
      <c r="A202" s="23" t="e">
        <f>IF(#REF!&gt;0,#REF!, "")</f>
        <v>#REF!</v>
      </c>
      <c r="B202" s="20" t="e">
        <f>IF(#REF!&gt;0,#REF!, "")</f>
        <v>#REF!</v>
      </c>
      <c r="C202" s="20" t="e">
        <f>IF(#REF!&gt;0,#REF!, "")</f>
        <v>#REF!</v>
      </c>
      <c r="D202" s="20" t="e">
        <f>IF(#REF!&gt;0,#REF!, "")</f>
        <v>#REF!</v>
      </c>
      <c r="E202" s="20" t="e">
        <f>IF(#REF!&gt;0,#REF!, "")</f>
        <v>#REF!</v>
      </c>
      <c r="F202" s="20" t="e">
        <f>IF(#REF!&gt;0,#REF!, "")</f>
        <v>#REF!</v>
      </c>
      <c r="G202" s="20" t="e">
        <f>IF(#REF!&gt;0,#REF!, "")</f>
        <v>#REF!</v>
      </c>
      <c r="H202" s="20" t="e">
        <f>IF(#REF!&gt;0,#REF!, "")</f>
        <v>#REF!</v>
      </c>
      <c r="I202" s="20" t="e">
        <f>IF(#REF!&gt;0, (SUM(B202:H202)), "")</f>
        <v>#REF!</v>
      </c>
      <c r="J202" s="21" t="e">
        <f>INDEX(Survey!AU:AU, MATCH(Survey!$A202, Hidden!$A:$A, 0))</f>
        <v>#N/A</v>
      </c>
      <c r="K202" s="21" t="e">
        <f>INDEX(Survey!AV:AV, MATCH(Survey!$A202, Hidden!$A:$A, 0))</f>
        <v>#N/A</v>
      </c>
      <c r="L202" s="21" t="e">
        <f>INDEX(Survey!AW:AW, MATCH(Survey!$A202, Hidden!$A:$A, 0))</f>
        <v>#N/A</v>
      </c>
      <c r="M202" s="21" t="e">
        <f>INDEX(Survey!AX:AX, MATCH(Survey!$A202, Hidden!$A:$A, 0))</f>
        <v>#N/A</v>
      </c>
      <c r="N202" s="21" t="e">
        <f>INDEX(Survey!AY:AY, MATCH(Survey!$A202, Hidden!$A:$A, 0))</f>
        <v>#N/A</v>
      </c>
      <c r="O202" s="21" t="e">
        <f>INDEX(Survey!AZ:AZ, MATCH(Survey!$A202, Hidden!$A:$A, 0))</f>
        <v>#N/A</v>
      </c>
      <c r="P202" s="21" t="e">
        <f>INDEX(Survey!BA:BA, MATCH(Survey!$A202, Hidden!$A:$A, 0))</f>
        <v>#N/A</v>
      </c>
      <c r="Q202" s="21" t="e">
        <f t="shared" si="7"/>
        <v>#N/A</v>
      </c>
    </row>
    <row r="203" spans="1:17" x14ac:dyDescent="0.3">
      <c r="A203" s="23" t="e">
        <f>IF(#REF!&gt;0,#REF!, "")</f>
        <v>#REF!</v>
      </c>
      <c r="B203" s="20" t="e">
        <f>IF(#REF!&gt;0,#REF!, "")</f>
        <v>#REF!</v>
      </c>
      <c r="C203" s="20" t="e">
        <f>IF(#REF!&gt;0,#REF!, "")</f>
        <v>#REF!</v>
      </c>
      <c r="D203" s="20" t="e">
        <f>IF(#REF!&gt;0,#REF!, "")</f>
        <v>#REF!</v>
      </c>
      <c r="E203" s="20" t="e">
        <f>IF(#REF!&gt;0,#REF!, "")</f>
        <v>#REF!</v>
      </c>
      <c r="F203" s="20" t="e">
        <f>IF(#REF!&gt;0,#REF!, "")</f>
        <v>#REF!</v>
      </c>
      <c r="G203" s="20" t="e">
        <f>IF(#REF!&gt;0,#REF!, "")</f>
        <v>#REF!</v>
      </c>
      <c r="H203" s="20" t="e">
        <f>IF(#REF!&gt;0,#REF!, "")</f>
        <v>#REF!</v>
      </c>
      <c r="I203" s="20" t="e">
        <f>IF(#REF!&gt;0, (SUM(B203:H203)), "")</f>
        <v>#REF!</v>
      </c>
      <c r="J203" s="21" t="e">
        <f>INDEX(Survey!AU:AU, MATCH(Survey!$A203, Hidden!$A:$A, 0))</f>
        <v>#N/A</v>
      </c>
      <c r="K203" s="21" t="e">
        <f>INDEX(Survey!AV:AV, MATCH(Survey!$A203, Hidden!$A:$A, 0))</f>
        <v>#N/A</v>
      </c>
      <c r="L203" s="21" t="e">
        <f>INDEX(Survey!AW:AW, MATCH(Survey!$A203, Hidden!$A:$A, 0))</f>
        <v>#N/A</v>
      </c>
      <c r="M203" s="21" t="e">
        <f>INDEX(Survey!AX:AX, MATCH(Survey!$A203, Hidden!$A:$A, 0))</f>
        <v>#N/A</v>
      </c>
      <c r="N203" s="21" t="e">
        <f>INDEX(Survey!AY:AY, MATCH(Survey!$A203, Hidden!$A:$A, 0))</f>
        <v>#N/A</v>
      </c>
      <c r="O203" s="21" t="e">
        <f>INDEX(Survey!AZ:AZ, MATCH(Survey!$A203, Hidden!$A:$A, 0))</f>
        <v>#N/A</v>
      </c>
      <c r="P203" s="21" t="e">
        <f>INDEX(Survey!BA:BA, MATCH(Survey!$A203, Hidden!$A:$A, 0))</f>
        <v>#N/A</v>
      </c>
      <c r="Q203" s="21" t="e">
        <f t="shared" si="7"/>
        <v>#N/A</v>
      </c>
    </row>
    <row r="204" spans="1:17" x14ac:dyDescent="0.3">
      <c r="A204" s="23" t="e">
        <f>IF(#REF!&gt;0,#REF!, "")</f>
        <v>#REF!</v>
      </c>
      <c r="B204" s="20" t="e">
        <f>IF(#REF!&gt;0,#REF!, "")</f>
        <v>#REF!</v>
      </c>
      <c r="C204" s="20" t="e">
        <f>IF(#REF!&gt;0,#REF!, "")</f>
        <v>#REF!</v>
      </c>
      <c r="D204" s="20" t="e">
        <f>IF(#REF!&gt;0,#REF!, "")</f>
        <v>#REF!</v>
      </c>
      <c r="E204" s="20" t="e">
        <f>IF(#REF!&gt;0,#REF!, "")</f>
        <v>#REF!</v>
      </c>
      <c r="F204" s="20" t="e">
        <f>IF(#REF!&gt;0,#REF!, "")</f>
        <v>#REF!</v>
      </c>
      <c r="G204" s="20" t="e">
        <f>IF(#REF!&gt;0,#REF!, "")</f>
        <v>#REF!</v>
      </c>
      <c r="H204" s="20" t="e">
        <f>IF(#REF!&gt;0,#REF!, "")</f>
        <v>#REF!</v>
      </c>
      <c r="I204" s="20" t="e">
        <f>IF(#REF!&gt;0, (SUM(B204:H204)), "")</f>
        <v>#REF!</v>
      </c>
      <c r="J204" s="21" t="e">
        <f>INDEX(Survey!AU:AU, MATCH(Survey!$A204, Hidden!$A:$A, 0))</f>
        <v>#N/A</v>
      </c>
      <c r="K204" s="21" t="e">
        <f>INDEX(Survey!AV:AV, MATCH(Survey!$A204, Hidden!$A:$A, 0))</f>
        <v>#N/A</v>
      </c>
      <c r="L204" s="21" t="e">
        <f>INDEX(Survey!AW:AW, MATCH(Survey!$A204, Hidden!$A:$A, 0))</f>
        <v>#N/A</v>
      </c>
      <c r="M204" s="21" t="e">
        <f>INDEX(Survey!AX:AX, MATCH(Survey!$A204, Hidden!$A:$A, 0))</f>
        <v>#N/A</v>
      </c>
      <c r="N204" s="21" t="e">
        <f>INDEX(Survey!AY:AY, MATCH(Survey!$A204, Hidden!$A:$A, 0))</f>
        <v>#N/A</v>
      </c>
      <c r="O204" s="21" t="e">
        <f>INDEX(Survey!AZ:AZ, MATCH(Survey!$A204, Hidden!$A:$A, 0))</f>
        <v>#N/A</v>
      </c>
      <c r="P204" s="21" t="e">
        <f>INDEX(Survey!BA:BA, MATCH(Survey!$A204, Hidden!$A:$A, 0))</f>
        <v>#N/A</v>
      </c>
      <c r="Q204" s="21" t="e">
        <f t="shared" si="7"/>
        <v>#N/A</v>
      </c>
    </row>
    <row r="205" spans="1:17" x14ac:dyDescent="0.3">
      <c r="A205" s="23" t="e">
        <f>IF(#REF!&gt;0,#REF!, "")</f>
        <v>#REF!</v>
      </c>
      <c r="B205" s="20" t="e">
        <f>IF(#REF!&gt;0,#REF!, "")</f>
        <v>#REF!</v>
      </c>
      <c r="C205" s="20" t="e">
        <f>IF(#REF!&gt;0,#REF!, "")</f>
        <v>#REF!</v>
      </c>
      <c r="D205" s="20" t="e">
        <f>IF(#REF!&gt;0,#REF!, "")</f>
        <v>#REF!</v>
      </c>
      <c r="E205" s="20" t="e">
        <f>IF(#REF!&gt;0,#REF!, "")</f>
        <v>#REF!</v>
      </c>
      <c r="F205" s="20" t="e">
        <f>IF(#REF!&gt;0,#REF!, "")</f>
        <v>#REF!</v>
      </c>
      <c r="G205" s="20" t="e">
        <f>IF(#REF!&gt;0,#REF!, "")</f>
        <v>#REF!</v>
      </c>
      <c r="H205" s="20" t="e">
        <f>IF(#REF!&gt;0,#REF!, "")</f>
        <v>#REF!</v>
      </c>
      <c r="I205" s="20" t="e">
        <f>IF(#REF!&gt;0, (SUM(B205:H205)), "")</f>
        <v>#REF!</v>
      </c>
      <c r="J205" s="21" t="e">
        <f>INDEX(Survey!AU:AU, MATCH(Survey!$A205, Hidden!$A:$A, 0))</f>
        <v>#N/A</v>
      </c>
      <c r="K205" s="21" t="e">
        <f>INDEX(Survey!AV:AV, MATCH(Survey!$A205, Hidden!$A:$A, 0))</f>
        <v>#N/A</v>
      </c>
      <c r="L205" s="21" t="e">
        <f>INDEX(Survey!AW:AW, MATCH(Survey!$A205, Hidden!$A:$A, 0))</f>
        <v>#N/A</v>
      </c>
      <c r="M205" s="21" t="e">
        <f>INDEX(Survey!AX:AX, MATCH(Survey!$A205, Hidden!$A:$A, 0))</f>
        <v>#N/A</v>
      </c>
      <c r="N205" s="21" t="e">
        <f>INDEX(Survey!AY:AY, MATCH(Survey!$A205, Hidden!$A:$A, 0))</f>
        <v>#N/A</v>
      </c>
      <c r="O205" s="21" t="e">
        <f>INDEX(Survey!AZ:AZ, MATCH(Survey!$A205, Hidden!$A:$A, 0))</f>
        <v>#N/A</v>
      </c>
      <c r="P205" s="21" t="e">
        <f>INDEX(Survey!BA:BA, MATCH(Survey!$A205, Hidden!$A:$A, 0))</f>
        <v>#N/A</v>
      </c>
      <c r="Q205" s="21" t="e">
        <f t="shared" si="7"/>
        <v>#N/A</v>
      </c>
    </row>
    <row r="206" spans="1:17" x14ac:dyDescent="0.3">
      <c r="A206" s="23" t="e">
        <f>IF(#REF!&gt;0,#REF!, "")</f>
        <v>#REF!</v>
      </c>
      <c r="B206" s="20" t="e">
        <f>IF(#REF!&gt;0,#REF!, "")</f>
        <v>#REF!</v>
      </c>
      <c r="C206" s="20" t="e">
        <f>IF(#REF!&gt;0,#REF!, "")</f>
        <v>#REF!</v>
      </c>
      <c r="D206" s="20" t="e">
        <f>IF(#REF!&gt;0,#REF!, "")</f>
        <v>#REF!</v>
      </c>
      <c r="E206" s="20" t="e">
        <f>IF(#REF!&gt;0,#REF!, "")</f>
        <v>#REF!</v>
      </c>
      <c r="F206" s="20" t="e">
        <f>IF(#REF!&gt;0,#REF!, "")</f>
        <v>#REF!</v>
      </c>
      <c r="G206" s="20" t="e">
        <f>IF(#REF!&gt;0,#REF!, "")</f>
        <v>#REF!</v>
      </c>
      <c r="H206" s="20" t="e">
        <f>IF(#REF!&gt;0,#REF!, "")</f>
        <v>#REF!</v>
      </c>
      <c r="I206" s="20" t="e">
        <f>IF(#REF!&gt;0, (SUM(B206:H206)), "")</f>
        <v>#REF!</v>
      </c>
      <c r="J206" s="21" t="e">
        <f>INDEX(Survey!AU:AU, MATCH(Survey!$A206, Hidden!$A:$A, 0))</f>
        <v>#N/A</v>
      </c>
      <c r="K206" s="21" t="e">
        <f>INDEX(Survey!AV:AV, MATCH(Survey!$A206, Hidden!$A:$A, 0))</f>
        <v>#N/A</v>
      </c>
      <c r="L206" s="21" t="e">
        <f>INDEX(Survey!AW:AW, MATCH(Survey!$A206, Hidden!$A:$A, 0))</f>
        <v>#N/A</v>
      </c>
      <c r="M206" s="21" t="e">
        <f>INDEX(Survey!AX:AX, MATCH(Survey!$A206, Hidden!$A:$A, 0))</f>
        <v>#N/A</v>
      </c>
      <c r="N206" s="21" t="e">
        <f>INDEX(Survey!AY:AY, MATCH(Survey!$A206, Hidden!$A:$A, 0))</f>
        <v>#N/A</v>
      </c>
      <c r="O206" s="21" t="e">
        <f>INDEX(Survey!AZ:AZ, MATCH(Survey!$A206, Hidden!$A:$A, 0))</f>
        <v>#N/A</v>
      </c>
      <c r="P206" s="21" t="e">
        <f>INDEX(Survey!BA:BA, MATCH(Survey!$A206, Hidden!$A:$A, 0))</f>
        <v>#N/A</v>
      </c>
      <c r="Q206" s="21" t="e">
        <f t="shared" si="7"/>
        <v>#N/A</v>
      </c>
    </row>
    <row r="207" spans="1:17" x14ac:dyDescent="0.3">
      <c r="A207" s="23" t="e">
        <f>IF(#REF!&gt;0,#REF!, "")</f>
        <v>#REF!</v>
      </c>
      <c r="B207" s="20" t="e">
        <f>IF(#REF!&gt;0,#REF!, "")</f>
        <v>#REF!</v>
      </c>
      <c r="C207" s="20" t="e">
        <f>IF(#REF!&gt;0,#REF!, "")</f>
        <v>#REF!</v>
      </c>
      <c r="D207" s="20" t="e">
        <f>IF(#REF!&gt;0,#REF!, "")</f>
        <v>#REF!</v>
      </c>
      <c r="E207" s="20" t="e">
        <f>IF(#REF!&gt;0,#REF!, "")</f>
        <v>#REF!</v>
      </c>
      <c r="F207" s="20" t="e">
        <f>IF(#REF!&gt;0,#REF!, "")</f>
        <v>#REF!</v>
      </c>
      <c r="G207" s="20" t="e">
        <f>IF(#REF!&gt;0,#REF!, "")</f>
        <v>#REF!</v>
      </c>
      <c r="H207" s="20" t="e">
        <f>IF(#REF!&gt;0,#REF!, "")</f>
        <v>#REF!</v>
      </c>
      <c r="I207" s="20" t="e">
        <f>IF(#REF!&gt;0, (SUM(B207:H207)), "")</f>
        <v>#REF!</v>
      </c>
      <c r="J207" s="21" t="e">
        <f>INDEX(Survey!AU:AU, MATCH(Survey!$A207, Hidden!$A:$A, 0))</f>
        <v>#N/A</v>
      </c>
      <c r="K207" s="21" t="e">
        <f>INDEX(Survey!AV:AV, MATCH(Survey!$A207, Hidden!$A:$A, 0))</f>
        <v>#N/A</v>
      </c>
      <c r="L207" s="21" t="e">
        <f>INDEX(Survey!AW:AW, MATCH(Survey!$A207, Hidden!$A:$A, 0))</f>
        <v>#N/A</v>
      </c>
      <c r="M207" s="21" t="e">
        <f>INDEX(Survey!AX:AX, MATCH(Survey!$A207, Hidden!$A:$A, 0))</f>
        <v>#N/A</v>
      </c>
      <c r="N207" s="21" t="e">
        <f>INDEX(Survey!AY:AY, MATCH(Survey!$A207, Hidden!$A:$A, 0))</f>
        <v>#N/A</v>
      </c>
      <c r="O207" s="21" t="e">
        <f>INDEX(Survey!AZ:AZ, MATCH(Survey!$A207, Hidden!$A:$A, 0))</f>
        <v>#N/A</v>
      </c>
      <c r="P207" s="21" t="e">
        <f>INDEX(Survey!BA:BA, MATCH(Survey!$A207, Hidden!$A:$A, 0))</f>
        <v>#N/A</v>
      </c>
      <c r="Q207" s="21" t="e">
        <f t="shared" si="7"/>
        <v>#N/A</v>
      </c>
    </row>
    <row r="208" spans="1:17" x14ac:dyDescent="0.3">
      <c r="A208" s="23" t="e">
        <f>IF(#REF!&gt;0,#REF!, "")</f>
        <v>#REF!</v>
      </c>
      <c r="B208" s="20" t="e">
        <f>IF(#REF!&gt;0,#REF!, "")</f>
        <v>#REF!</v>
      </c>
      <c r="C208" s="20" t="e">
        <f>IF(#REF!&gt;0,#REF!, "")</f>
        <v>#REF!</v>
      </c>
      <c r="D208" s="20" t="e">
        <f>IF(#REF!&gt;0,#REF!, "")</f>
        <v>#REF!</v>
      </c>
      <c r="E208" s="20" t="e">
        <f>IF(#REF!&gt;0,#REF!, "")</f>
        <v>#REF!</v>
      </c>
      <c r="F208" s="20" t="e">
        <f>IF(#REF!&gt;0,#REF!, "")</f>
        <v>#REF!</v>
      </c>
      <c r="G208" s="20" t="e">
        <f>IF(#REF!&gt;0,#REF!, "")</f>
        <v>#REF!</v>
      </c>
      <c r="H208" s="20" t="e">
        <f>IF(#REF!&gt;0,#REF!, "")</f>
        <v>#REF!</v>
      </c>
      <c r="I208" s="20" t="e">
        <f>IF(#REF!&gt;0, (SUM(B208:H208)), "")</f>
        <v>#REF!</v>
      </c>
      <c r="J208" s="21" t="e">
        <f>INDEX(Survey!AU:AU, MATCH(Survey!$A208, Hidden!$A:$A, 0))</f>
        <v>#N/A</v>
      </c>
      <c r="K208" s="21" t="e">
        <f>INDEX(Survey!AV:AV, MATCH(Survey!$A208, Hidden!$A:$A, 0))</f>
        <v>#N/A</v>
      </c>
      <c r="L208" s="21" t="e">
        <f>INDEX(Survey!AW:AW, MATCH(Survey!$A208, Hidden!$A:$A, 0))</f>
        <v>#N/A</v>
      </c>
      <c r="M208" s="21" t="e">
        <f>INDEX(Survey!AX:AX, MATCH(Survey!$A208, Hidden!$A:$A, 0))</f>
        <v>#N/A</v>
      </c>
      <c r="N208" s="21" t="e">
        <f>INDEX(Survey!AY:AY, MATCH(Survey!$A208, Hidden!$A:$A, 0))</f>
        <v>#N/A</v>
      </c>
      <c r="O208" s="21" t="e">
        <f>INDEX(Survey!AZ:AZ, MATCH(Survey!$A208, Hidden!$A:$A, 0))</f>
        <v>#N/A</v>
      </c>
      <c r="P208" s="21" t="e">
        <f>INDEX(Survey!BA:BA, MATCH(Survey!$A208, Hidden!$A:$A, 0))</f>
        <v>#N/A</v>
      </c>
      <c r="Q208" s="21" t="e">
        <f t="shared" si="7"/>
        <v>#N/A</v>
      </c>
    </row>
    <row r="209" spans="1:17" x14ac:dyDescent="0.3">
      <c r="A209" s="23" t="e">
        <f>IF(#REF!&gt;0,#REF!, "")</f>
        <v>#REF!</v>
      </c>
      <c r="B209" s="20" t="e">
        <f>IF(#REF!&gt;0,#REF!, "")</f>
        <v>#REF!</v>
      </c>
      <c r="C209" s="20" t="e">
        <f>IF(#REF!&gt;0,#REF!, "")</f>
        <v>#REF!</v>
      </c>
      <c r="D209" s="20" t="e">
        <f>IF(#REF!&gt;0,#REF!, "")</f>
        <v>#REF!</v>
      </c>
      <c r="E209" s="20" t="e">
        <f>IF(#REF!&gt;0,#REF!, "")</f>
        <v>#REF!</v>
      </c>
      <c r="F209" s="20" t="e">
        <f>IF(#REF!&gt;0,#REF!, "")</f>
        <v>#REF!</v>
      </c>
      <c r="G209" s="20" t="e">
        <f>IF(#REF!&gt;0,#REF!, "")</f>
        <v>#REF!</v>
      </c>
      <c r="H209" s="20" t="e">
        <f>IF(#REF!&gt;0,#REF!, "")</f>
        <v>#REF!</v>
      </c>
      <c r="I209" s="20" t="e">
        <f>IF(#REF!&gt;0, (SUM(B209:H209)), "")</f>
        <v>#REF!</v>
      </c>
      <c r="J209" s="21" t="e">
        <f>INDEX(Survey!AU:AU, MATCH(Survey!$A209, Hidden!$A:$A, 0))</f>
        <v>#N/A</v>
      </c>
      <c r="K209" s="21" t="e">
        <f>INDEX(Survey!AV:AV, MATCH(Survey!$A209, Hidden!$A:$A, 0))</f>
        <v>#N/A</v>
      </c>
      <c r="L209" s="21" t="e">
        <f>INDEX(Survey!AW:AW, MATCH(Survey!$A209, Hidden!$A:$A, 0))</f>
        <v>#N/A</v>
      </c>
      <c r="M209" s="21" t="e">
        <f>INDEX(Survey!AX:AX, MATCH(Survey!$A209, Hidden!$A:$A, 0))</f>
        <v>#N/A</v>
      </c>
      <c r="N209" s="21" t="e">
        <f>INDEX(Survey!AY:AY, MATCH(Survey!$A209, Hidden!$A:$A, 0))</f>
        <v>#N/A</v>
      </c>
      <c r="O209" s="21" t="e">
        <f>INDEX(Survey!AZ:AZ, MATCH(Survey!$A209, Hidden!$A:$A, 0))</f>
        <v>#N/A</v>
      </c>
      <c r="P209" s="21" t="e">
        <f>INDEX(Survey!BA:BA, MATCH(Survey!$A209, Hidden!$A:$A, 0))</f>
        <v>#N/A</v>
      </c>
      <c r="Q209" s="21" t="e">
        <f t="shared" si="7"/>
        <v>#N/A</v>
      </c>
    </row>
    <row r="210" spans="1:17" x14ac:dyDescent="0.3">
      <c r="A210" s="23" t="e">
        <f>IF(#REF!&gt;0,#REF!, "")</f>
        <v>#REF!</v>
      </c>
      <c r="B210" s="20" t="e">
        <f>IF(#REF!&gt;0,#REF!, "")</f>
        <v>#REF!</v>
      </c>
      <c r="C210" s="20" t="e">
        <f>IF(#REF!&gt;0,#REF!, "")</f>
        <v>#REF!</v>
      </c>
      <c r="D210" s="20" t="e">
        <f>IF(#REF!&gt;0,#REF!, "")</f>
        <v>#REF!</v>
      </c>
      <c r="E210" s="20" t="e">
        <f>IF(#REF!&gt;0,#REF!, "")</f>
        <v>#REF!</v>
      </c>
      <c r="F210" s="20" t="e">
        <f>IF(#REF!&gt;0,#REF!, "")</f>
        <v>#REF!</v>
      </c>
      <c r="G210" s="20" t="e">
        <f>IF(#REF!&gt;0,#REF!, "")</f>
        <v>#REF!</v>
      </c>
      <c r="H210" s="20" t="e">
        <f>IF(#REF!&gt;0,#REF!, "")</f>
        <v>#REF!</v>
      </c>
      <c r="I210" s="20" t="e">
        <f>IF(#REF!&gt;0, (SUM(B210:H210)), "")</f>
        <v>#REF!</v>
      </c>
      <c r="J210" s="21" t="e">
        <f>INDEX(Survey!AU:AU, MATCH(Survey!$A210, Hidden!$A:$A, 0))</f>
        <v>#N/A</v>
      </c>
      <c r="K210" s="21" t="e">
        <f>INDEX(Survey!AV:AV, MATCH(Survey!$A210, Hidden!$A:$A, 0))</f>
        <v>#N/A</v>
      </c>
      <c r="L210" s="21" t="e">
        <f>INDEX(Survey!AW:AW, MATCH(Survey!$A210, Hidden!$A:$A, 0))</f>
        <v>#N/A</v>
      </c>
      <c r="M210" s="21" t="e">
        <f>INDEX(Survey!AX:AX, MATCH(Survey!$A210, Hidden!$A:$A, 0))</f>
        <v>#N/A</v>
      </c>
      <c r="N210" s="21" t="e">
        <f>INDEX(Survey!AY:AY, MATCH(Survey!$A210, Hidden!$A:$A, 0))</f>
        <v>#N/A</v>
      </c>
      <c r="O210" s="21" t="e">
        <f>INDEX(Survey!AZ:AZ, MATCH(Survey!$A210, Hidden!$A:$A, 0))</f>
        <v>#N/A</v>
      </c>
      <c r="P210" s="21" t="e">
        <f>INDEX(Survey!BA:BA, MATCH(Survey!$A210, Hidden!$A:$A, 0))</f>
        <v>#N/A</v>
      </c>
      <c r="Q210" s="21" t="e">
        <f t="shared" si="7"/>
        <v>#N/A</v>
      </c>
    </row>
    <row r="211" spans="1:17" x14ac:dyDescent="0.3">
      <c r="A211" s="23" t="e">
        <f>IF(#REF!&gt;0,#REF!, "")</f>
        <v>#REF!</v>
      </c>
      <c r="B211" s="20" t="e">
        <f>IF(#REF!&gt;0,#REF!, "")</f>
        <v>#REF!</v>
      </c>
      <c r="C211" s="20" t="e">
        <f>IF(#REF!&gt;0,#REF!, "")</f>
        <v>#REF!</v>
      </c>
      <c r="D211" s="20" t="e">
        <f>IF(#REF!&gt;0,#REF!, "")</f>
        <v>#REF!</v>
      </c>
      <c r="E211" s="20" t="e">
        <f>IF(#REF!&gt;0,#REF!, "")</f>
        <v>#REF!</v>
      </c>
      <c r="F211" s="20" t="e">
        <f>IF(#REF!&gt;0,#REF!, "")</f>
        <v>#REF!</v>
      </c>
      <c r="G211" s="20" t="e">
        <f>IF(#REF!&gt;0,#REF!, "")</f>
        <v>#REF!</v>
      </c>
      <c r="H211" s="20" t="e">
        <f>IF(#REF!&gt;0,#REF!, "")</f>
        <v>#REF!</v>
      </c>
      <c r="I211" s="20" t="e">
        <f>IF(#REF!&gt;0, (SUM(B211:H211)), "")</f>
        <v>#REF!</v>
      </c>
      <c r="J211" s="21" t="e">
        <f>INDEX(Survey!AU:AU, MATCH(Survey!$A211, Hidden!$A:$A, 0))</f>
        <v>#N/A</v>
      </c>
      <c r="K211" s="21" t="e">
        <f>INDEX(Survey!AV:AV, MATCH(Survey!$A211, Hidden!$A:$A, 0))</f>
        <v>#N/A</v>
      </c>
      <c r="L211" s="21" t="e">
        <f>INDEX(Survey!AW:AW, MATCH(Survey!$A211, Hidden!$A:$A, 0))</f>
        <v>#N/A</v>
      </c>
      <c r="M211" s="21" t="e">
        <f>INDEX(Survey!AX:AX, MATCH(Survey!$A211, Hidden!$A:$A, 0))</f>
        <v>#N/A</v>
      </c>
      <c r="N211" s="21" t="e">
        <f>INDEX(Survey!AY:AY, MATCH(Survey!$A211, Hidden!$A:$A, 0))</f>
        <v>#N/A</v>
      </c>
      <c r="O211" s="21" t="e">
        <f>INDEX(Survey!AZ:AZ, MATCH(Survey!$A211, Hidden!$A:$A, 0))</f>
        <v>#N/A</v>
      </c>
      <c r="P211" s="21" t="e">
        <f>INDEX(Survey!BA:BA, MATCH(Survey!$A211, Hidden!$A:$A, 0))</f>
        <v>#N/A</v>
      </c>
      <c r="Q211" s="21" t="e">
        <f t="shared" si="7"/>
        <v>#N/A</v>
      </c>
    </row>
    <row r="212" spans="1:17" x14ac:dyDescent="0.3">
      <c r="A212" s="23" t="e">
        <f>IF(#REF!&gt;0,#REF!, "")</f>
        <v>#REF!</v>
      </c>
      <c r="B212" s="20" t="e">
        <f>IF(#REF!&gt;0,#REF!, "")</f>
        <v>#REF!</v>
      </c>
      <c r="C212" s="20" t="e">
        <f>IF(#REF!&gt;0,#REF!, "")</f>
        <v>#REF!</v>
      </c>
      <c r="D212" s="20" t="e">
        <f>IF(#REF!&gt;0,#REF!, "")</f>
        <v>#REF!</v>
      </c>
      <c r="E212" s="20" t="e">
        <f>IF(#REF!&gt;0,#REF!, "")</f>
        <v>#REF!</v>
      </c>
      <c r="F212" s="20" t="e">
        <f>IF(#REF!&gt;0,#REF!, "")</f>
        <v>#REF!</v>
      </c>
      <c r="G212" s="20" t="e">
        <f>IF(#REF!&gt;0,#REF!, "")</f>
        <v>#REF!</v>
      </c>
      <c r="H212" s="20" t="e">
        <f>IF(#REF!&gt;0,#REF!, "")</f>
        <v>#REF!</v>
      </c>
      <c r="I212" s="20" t="e">
        <f>IF(#REF!&gt;0, (SUM(B212:H212)), "")</f>
        <v>#REF!</v>
      </c>
      <c r="J212" s="21" t="e">
        <f>INDEX(Survey!AU:AU, MATCH(Survey!$A212, Hidden!$A:$A, 0))</f>
        <v>#N/A</v>
      </c>
      <c r="K212" s="21" t="e">
        <f>INDEX(Survey!AV:AV, MATCH(Survey!$A212, Hidden!$A:$A, 0))</f>
        <v>#N/A</v>
      </c>
      <c r="L212" s="21" t="e">
        <f>INDEX(Survey!AW:AW, MATCH(Survey!$A212, Hidden!$A:$A, 0))</f>
        <v>#N/A</v>
      </c>
      <c r="M212" s="21" t="e">
        <f>INDEX(Survey!AX:AX, MATCH(Survey!$A212, Hidden!$A:$A, 0))</f>
        <v>#N/A</v>
      </c>
      <c r="N212" s="21" t="e">
        <f>INDEX(Survey!AY:AY, MATCH(Survey!$A212, Hidden!$A:$A, 0))</f>
        <v>#N/A</v>
      </c>
      <c r="O212" s="21" t="e">
        <f>INDEX(Survey!AZ:AZ, MATCH(Survey!$A212, Hidden!$A:$A, 0))</f>
        <v>#N/A</v>
      </c>
      <c r="P212" s="21" t="e">
        <f>INDEX(Survey!BA:BA, MATCH(Survey!$A212, Hidden!$A:$A, 0))</f>
        <v>#N/A</v>
      </c>
      <c r="Q212" s="21" t="e">
        <f t="shared" si="7"/>
        <v>#N/A</v>
      </c>
    </row>
    <row r="213" spans="1:17" x14ac:dyDescent="0.3">
      <c r="A213" s="23" t="e">
        <f>IF(#REF!&gt;0,#REF!, "")</f>
        <v>#REF!</v>
      </c>
      <c r="B213" s="20" t="e">
        <f>IF(#REF!&gt;0,#REF!, "")</f>
        <v>#REF!</v>
      </c>
      <c r="C213" s="20" t="e">
        <f>IF(#REF!&gt;0,#REF!, "")</f>
        <v>#REF!</v>
      </c>
      <c r="D213" s="20" t="e">
        <f>IF(#REF!&gt;0,#REF!, "")</f>
        <v>#REF!</v>
      </c>
      <c r="E213" s="20" t="e">
        <f>IF(#REF!&gt;0,#REF!, "")</f>
        <v>#REF!</v>
      </c>
      <c r="F213" s="20" t="e">
        <f>IF(#REF!&gt;0,#REF!, "")</f>
        <v>#REF!</v>
      </c>
      <c r="G213" s="20" t="e">
        <f>IF(#REF!&gt;0,#REF!, "")</f>
        <v>#REF!</v>
      </c>
      <c r="H213" s="20" t="e">
        <f>IF(#REF!&gt;0,#REF!, "")</f>
        <v>#REF!</v>
      </c>
      <c r="I213" s="20" t="e">
        <f>IF(#REF!&gt;0, (SUM(B213:H213)), "")</f>
        <v>#REF!</v>
      </c>
      <c r="J213" s="21" t="e">
        <f>INDEX(Survey!AU:AU, MATCH(Survey!$A213, Hidden!$A:$A, 0))</f>
        <v>#N/A</v>
      </c>
      <c r="K213" s="21" t="e">
        <f>INDEX(Survey!AV:AV, MATCH(Survey!$A213, Hidden!$A:$A, 0))</f>
        <v>#N/A</v>
      </c>
      <c r="L213" s="21" t="e">
        <f>INDEX(Survey!AW:AW, MATCH(Survey!$A213, Hidden!$A:$A, 0))</f>
        <v>#N/A</v>
      </c>
      <c r="M213" s="21" t="e">
        <f>INDEX(Survey!AX:AX, MATCH(Survey!$A213, Hidden!$A:$A, 0))</f>
        <v>#N/A</v>
      </c>
      <c r="N213" s="21" t="e">
        <f>INDEX(Survey!AY:AY, MATCH(Survey!$A213, Hidden!$A:$A, 0))</f>
        <v>#N/A</v>
      </c>
      <c r="O213" s="21" t="e">
        <f>INDEX(Survey!AZ:AZ, MATCH(Survey!$A213, Hidden!$A:$A, 0))</f>
        <v>#N/A</v>
      </c>
      <c r="P213" s="21" t="e">
        <f>INDEX(Survey!BA:BA, MATCH(Survey!$A213, Hidden!$A:$A, 0))</f>
        <v>#N/A</v>
      </c>
      <c r="Q213" s="21" t="e">
        <f t="shared" si="7"/>
        <v>#N/A</v>
      </c>
    </row>
    <row r="214" spans="1:17" x14ac:dyDescent="0.3">
      <c r="A214" s="23" t="e">
        <f>IF(#REF!&gt;0,#REF!, "")</f>
        <v>#REF!</v>
      </c>
      <c r="B214" s="20" t="e">
        <f>IF(#REF!&gt;0,#REF!, "")</f>
        <v>#REF!</v>
      </c>
      <c r="C214" s="20" t="e">
        <f>IF(#REF!&gt;0,#REF!, "")</f>
        <v>#REF!</v>
      </c>
      <c r="D214" s="20" t="e">
        <f>IF(#REF!&gt;0,#REF!, "")</f>
        <v>#REF!</v>
      </c>
      <c r="E214" s="20" t="e">
        <f>IF(#REF!&gt;0,#REF!, "")</f>
        <v>#REF!</v>
      </c>
      <c r="F214" s="20" t="e">
        <f>IF(#REF!&gt;0,#REF!, "")</f>
        <v>#REF!</v>
      </c>
      <c r="G214" s="20" t="e">
        <f>IF(#REF!&gt;0,#REF!, "")</f>
        <v>#REF!</v>
      </c>
      <c r="H214" s="20" t="e">
        <f>IF(#REF!&gt;0,#REF!, "")</f>
        <v>#REF!</v>
      </c>
      <c r="I214" s="20" t="e">
        <f>IF(#REF!&gt;0, (SUM(B214:H214)), "")</f>
        <v>#REF!</v>
      </c>
      <c r="J214" s="21" t="e">
        <f>INDEX(Survey!AU:AU, MATCH(Survey!$A214, Hidden!$A:$A, 0))</f>
        <v>#N/A</v>
      </c>
      <c r="K214" s="21" t="e">
        <f>INDEX(Survey!AV:AV, MATCH(Survey!$A214, Hidden!$A:$A, 0))</f>
        <v>#N/A</v>
      </c>
      <c r="L214" s="21" t="e">
        <f>INDEX(Survey!AW:AW, MATCH(Survey!$A214, Hidden!$A:$A, 0))</f>
        <v>#N/A</v>
      </c>
      <c r="M214" s="21" t="e">
        <f>INDEX(Survey!AX:AX, MATCH(Survey!$A214, Hidden!$A:$A, 0))</f>
        <v>#N/A</v>
      </c>
      <c r="N214" s="21" t="e">
        <f>INDEX(Survey!AY:AY, MATCH(Survey!$A214, Hidden!$A:$A, 0))</f>
        <v>#N/A</v>
      </c>
      <c r="O214" s="21" t="e">
        <f>INDEX(Survey!AZ:AZ, MATCH(Survey!$A214, Hidden!$A:$A, 0))</f>
        <v>#N/A</v>
      </c>
      <c r="P214" s="21" t="e">
        <f>INDEX(Survey!BA:BA, MATCH(Survey!$A214, Hidden!$A:$A, 0))</f>
        <v>#N/A</v>
      </c>
      <c r="Q214" s="21" t="e">
        <f t="shared" si="7"/>
        <v>#N/A</v>
      </c>
    </row>
    <row r="215" spans="1:17" x14ac:dyDescent="0.3">
      <c r="A215" s="23" t="e">
        <f>IF(#REF!&gt;0,#REF!, "")</f>
        <v>#REF!</v>
      </c>
      <c r="B215" s="20" t="e">
        <f>IF(#REF!&gt;0,#REF!, "")</f>
        <v>#REF!</v>
      </c>
      <c r="C215" s="20" t="e">
        <f>IF(#REF!&gt;0,#REF!, "")</f>
        <v>#REF!</v>
      </c>
      <c r="D215" s="20" t="e">
        <f>IF(#REF!&gt;0,#REF!, "")</f>
        <v>#REF!</v>
      </c>
      <c r="E215" s="20" t="e">
        <f>IF(#REF!&gt;0,#REF!, "")</f>
        <v>#REF!</v>
      </c>
      <c r="F215" s="20" t="e">
        <f>IF(#REF!&gt;0,#REF!, "")</f>
        <v>#REF!</v>
      </c>
      <c r="G215" s="20" t="e">
        <f>IF(#REF!&gt;0,#REF!, "")</f>
        <v>#REF!</v>
      </c>
      <c r="H215" s="20" t="e">
        <f>IF(#REF!&gt;0,#REF!, "")</f>
        <v>#REF!</v>
      </c>
      <c r="I215" s="20" t="e">
        <f>IF(#REF!&gt;0, (SUM(B215:H215)), "")</f>
        <v>#REF!</v>
      </c>
      <c r="J215" s="21" t="e">
        <f>INDEX(Survey!AU:AU, MATCH(Survey!$A215, Hidden!$A:$A, 0))</f>
        <v>#N/A</v>
      </c>
      <c r="K215" s="21" t="e">
        <f>INDEX(Survey!AV:AV, MATCH(Survey!$A215, Hidden!$A:$A, 0))</f>
        <v>#N/A</v>
      </c>
      <c r="L215" s="21" t="e">
        <f>INDEX(Survey!AW:AW, MATCH(Survey!$A215, Hidden!$A:$A, 0))</f>
        <v>#N/A</v>
      </c>
      <c r="M215" s="21" t="e">
        <f>INDEX(Survey!AX:AX, MATCH(Survey!$A215, Hidden!$A:$A, 0))</f>
        <v>#N/A</v>
      </c>
      <c r="N215" s="21" t="e">
        <f>INDEX(Survey!AY:AY, MATCH(Survey!$A215, Hidden!$A:$A, 0))</f>
        <v>#N/A</v>
      </c>
      <c r="O215" s="21" t="e">
        <f>INDEX(Survey!AZ:AZ, MATCH(Survey!$A215, Hidden!$A:$A, 0))</f>
        <v>#N/A</v>
      </c>
      <c r="P215" s="21" t="e">
        <f>INDEX(Survey!BA:BA, MATCH(Survey!$A215, Hidden!$A:$A, 0))</f>
        <v>#N/A</v>
      </c>
      <c r="Q215" s="21" t="e">
        <f t="shared" si="7"/>
        <v>#N/A</v>
      </c>
    </row>
    <row r="216" spans="1:17" x14ac:dyDescent="0.3">
      <c r="A216" s="23" t="e">
        <f>IF(#REF!&gt;0,#REF!, "")</f>
        <v>#REF!</v>
      </c>
      <c r="B216" s="20" t="e">
        <f>IF(#REF!&gt;0,#REF!, "")</f>
        <v>#REF!</v>
      </c>
      <c r="C216" s="20" t="e">
        <f>IF(#REF!&gt;0,#REF!, "")</f>
        <v>#REF!</v>
      </c>
      <c r="D216" s="20" t="e">
        <f>IF(#REF!&gt;0,#REF!, "")</f>
        <v>#REF!</v>
      </c>
      <c r="E216" s="20" t="e">
        <f>IF(#REF!&gt;0,#REF!, "")</f>
        <v>#REF!</v>
      </c>
      <c r="F216" s="20" t="e">
        <f>IF(#REF!&gt;0,#REF!, "")</f>
        <v>#REF!</v>
      </c>
      <c r="G216" s="20" t="e">
        <f>IF(#REF!&gt;0,#REF!, "")</f>
        <v>#REF!</v>
      </c>
      <c r="H216" s="20" t="e">
        <f>IF(#REF!&gt;0,#REF!, "")</f>
        <v>#REF!</v>
      </c>
      <c r="I216" s="20" t="e">
        <f>IF(#REF!&gt;0, (SUM(B216:H216)), "")</f>
        <v>#REF!</v>
      </c>
      <c r="J216" s="21" t="e">
        <f>INDEX(Survey!AU:AU, MATCH(Survey!$A216, Hidden!$A:$A, 0))</f>
        <v>#N/A</v>
      </c>
      <c r="K216" s="21" t="e">
        <f>INDEX(Survey!AV:AV, MATCH(Survey!$A216, Hidden!$A:$A, 0))</f>
        <v>#N/A</v>
      </c>
      <c r="L216" s="21" t="e">
        <f>INDEX(Survey!AW:AW, MATCH(Survey!$A216, Hidden!$A:$A, 0))</f>
        <v>#N/A</v>
      </c>
      <c r="M216" s="21" t="e">
        <f>INDEX(Survey!AX:AX, MATCH(Survey!$A216, Hidden!$A:$A, 0))</f>
        <v>#N/A</v>
      </c>
      <c r="N216" s="21" t="e">
        <f>INDEX(Survey!AY:AY, MATCH(Survey!$A216, Hidden!$A:$A, 0))</f>
        <v>#N/A</v>
      </c>
      <c r="O216" s="21" t="e">
        <f>INDEX(Survey!AZ:AZ, MATCH(Survey!$A216, Hidden!$A:$A, 0))</f>
        <v>#N/A</v>
      </c>
      <c r="P216" s="21" t="e">
        <f>INDEX(Survey!BA:BA, MATCH(Survey!$A216, Hidden!$A:$A, 0))</f>
        <v>#N/A</v>
      </c>
      <c r="Q216" s="21" t="e">
        <f t="shared" si="7"/>
        <v>#N/A</v>
      </c>
    </row>
    <row r="217" spans="1:17" x14ac:dyDescent="0.3">
      <c r="A217" s="23" t="e">
        <f>IF(#REF!&gt;0,#REF!, "")</f>
        <v>#REF!</v>
      </c>
      <c r="B217" s="20" t="e">
        <f>IF(#REF!&gt;0,#REF!, "")</f>
        <v>#REF!</v>
      </c>
      <c r="C217" s="20" t="e">
        <f>IF(#REF!&gt;0,#REF!, "")</f>
        <v>#REF!</v>
      </c>
      <c r="D217" s="20" t="e">
        <f>IF(#REF!&gt;0,#REF!, "")</f>
        <v>#REF!</v>
      </c>
      <c r="E217" s="20" t="e">
        <f>IF(#REF!&gt;0,#REF!, "")</f>
        <v>#REF!</v>
      </c>
      <c r="F217" s="20" t="e">
        <f>IF(#REF!&gt;0,#REF!, "")</f>
        <v>#REF!</v>
      </c>
      <c r="G217" s="20" t="e">
        <f>IF(#REF!&gt;0,#REF!, "")</f>
        <v>#REF!</v>
      </c>
      <c r="H217" s="20" t="e">
        <f>IF(#REF!&gt;0,#REF!, "")</f>
        <v>#REF!</v>
      </c>
      <c r="I217" s="20" t="e">
        <f>IF(#REF!&gt;0, (SUM(B217:H217)), "")</f>
        <v>#REF!</v>
      </c>
      <c r="J217" s="21" t="e">
        <f>INDEX(Survey!AU:AU, MATCH(Survey!$A217, Hidden!$A:$A, 0))</f>
        <v>#N/A</v>
      </c>
      <c r="K217" s="21" t="e">
        <f>INDEX(Survey!AV:AV, MATCH(Survey!$A217, Hidden!$A:$A, 0))</f>
        <v>#N/A</v>
      </c>
      <c r="L217" s="21" t="e">
        <f>INDEX(Survey!AW:AW, MATCH(Survey!$A217, Hidden!$A:$A, 0))</f>
        <v>#N/A</v>
      </c>
      <c r="M217" s="21" t="e">
        <f>INDEX(Survey!AX:AX, MATCH(Survey!$A217, Hidden!$A:$A, 0))</f>
        <v>#N/A</v>
      </c>
      <c r="N217" s="21" t="e">
        <f>INDEX(Survey!AY:AY, MATCH(Survey!$A217, Hidden!$A:$A, 0))</f>
        <v>#N/A</v>
      </c>
      <c r="O217" s="21" t="e">
        <f>INDEX(Survey!AZ:AZ, MATCH(Survey!$A217, Hidden!$A:$A, 0))</f>
        <v>#N/A</v>
      </c>
      <c r="P217" s="21" t="e">
        <f>INDEX(Survey!BA:BA, MATCH(Survey!$A217, Hidden!$A:$A, 0))</f>
        <v>#N/A</v>
      </c>
      <c r="Q217" s="21" t="e">
        <f t="shared" si="7"/>
        <v>#N/A</v>
      </c>
    </row>
    <row r="218" spans="1:17" x14ac:dyDescent="0.3">
      <c r="A218" s="23" t="e">
        <f>IF(#REF!&gt;0,#REF!, "")</f>
        <v>#REF!</v>
      </c>
      <c r="B218" s="20" t="e">
        <f>IF(#REF!&gt;0,#REF!, "")</f>
        <v>#REF!</v>
      </c>
      <c r="C218" s="20" t="e">
        <f>IF(#REF!&gt;0,#REF!, "")</f>
        <v>#REF!</v>
      </c>
      <c r="D218" s="20" t="e">
        <f>IF(#REF!&gt;0,#REF!, "")</f>
        <v>#REF!</v>
      </c>
      <c r="E218" s="20" t="e">
        <f>IF(#REF!&gt;0,#REF!, "")</f>
        <v>#REF!</v>
      </c>
      <c r="F218" s="20" t="e">
        <f>IF(#REF!&gt;0,#REF!, "")</f>
        <v>#REF!</v>
      </c>
      <c r="G218" s="20" t="e">
        <f>IF(#REF!&gt;0,#REF!, "")</f>
        <v>#REF!</v>
      </c>
      <c r="H218" s="20" t="e">
        <f>IF(#REF!&gt;0,#REF!, "")</f>
        <v>#REF!</v>
      </c>
      <c r="I218" s="20" t="e">
        <f>IF(#REF!&gt;0, (SUM(B218:H218)), "")</f>
        <v>#REF!</v>
      </c>
      <c r="J218" s="21" t="e">
        <f>INDEX(Survey!AU:AU, MATCH(Survey!$A218, Hidden!$A:$A, 0))</f>
        <v>#N/A</v>
      </c>
      <c r="K218" s="21" t="e">
        <f>INDEX(Survey!AV:AV, MATCH(Survey!$A218, Hidden!$A:$A, 0))</f>
        <v>#N/A</v>
      </c>
      <c r="L218" s="21" t="e">
        <f>INDEX(Survey!AW:AW, MATCH(Survey!$A218, Hidden!$A:$A, 0))</f>
        <v>#N/A</v>
      </c>
      <c r="M218" s="21" t="e">
        <f>INDEX(Survey!AX:AX, MATCH(Survey!$A218, Hidden!$A:$A, 0))</f>
        <v>#N/A</v>
      </c>
      <c r="N218" s="21" t="e">
        <f>INDEX(Survey!AY:AY, MATCH(Survey!$A218, Hidden!$A:$A, 0))</f>
        <v>#N/A</v>
      </c>
      <c r="O218" s="21" t="e">
        <f>INDEX(Survey!AZ:AZ, MATCH(Survey!$A218, Hidden!$A:$A, 0))</f>
        <v>#N/A</v>
      </c>
      <c r="P218" s="21" t="e">
        <f>INDEX(Survey!BA:BA, MATCH(Survey!$A218, Hidden!$A:$A, 0))</f>
        <v>#N/A</v>
      </c>
      <c r="Q218" s="21" t="e">
        <f t="shared" si="7"/>
        <v>#N/A</v>
      </c>
    </row>
    <row r="219" spans="1:17" x14ac:dyDescent="0.3">
      <c r="A219" s="23" t="e">
        <f>IF(#REF!&gt;0,#REF!, "")</f>
        <v>#REF!</v>
      </c>
      <c r="B219" s="20" t="e">
        <f>IF(#REF!&gt;0,#REF!, "")</f>
        <v>#REF!</v>
      </c>
      <c r="C219" s="20" t="e">
        <f>IF(#REF!&gt;0,#REF!, "")</f>
        <v>#REF!</v>
      </c>
      <c r="D219" s="20" t="e">
        <f>IF(#REF!&gt;0,#REF!, "")</f>
        <v>#REF!</v>
      </c>
      <c r="E219" s="20" t="e">
        <f>IF(#REF!&gt;0,#REF!, "")</f>
        <v>#REF!</v>
      </c>
      <c r="F219" s="20" t="e">
        <f>IF(#REF!&gt;0,#REF!, "")</f>
        <v>#REF!</v>
      </c>
      <c r="G219" s="20" t="e">
        <f>IF(#REF!&gt;0,#REF!, "")</f>
        <v>#REF!</v>
      </c>
      <c r="H219" s="20" t="e">
        <f>IF(#REF!&gt;0,#REF!, "")</f>
        <v>#REF!</v>
      </c>
      <c r="I219" s="20" t="e">
        <f>IF(#REF!&gt;0, (SUM(B219:H219)), "")</f>
        <v>#REF!</v>
      </c>
      <c r="J219" s="21" t="e">
        <f>INDEX(Survey!AU:AU, MATCH(Survey!$A219, Hidden!$A:$A, 0))</f>
        <v>#N/A</v>
      </c>
      <c r="K219" s="21" t="e">
        <f>INDEX(Survey!AV:AV, MATCH(Survey!$A219, Hidden!$A:$A, 0))</f>
        <v>#N/A</v>
      </c>
      <c r="L219" s="21" t="e">
        <f>INDEX(Survey!AW:AW, MATCH(Survey!$A219, Hidden!$A:$A, 0))</f>
        <v>#N/A</v>
      </c>
      <c r="M219" s="21" t="e">
        <f>INDEX(Survey!AX:AX, MATCH(Survey!$A219, Hidden!$A:$A, 0))</f>
        <v>#N/A</v>
      </c>
      <c r="N219" s="21" t="e">
        <f>INDEX(Survey!AY:AY, MATCH(Survey!$A219, Hidden!$A:$A, 0))</f>
        <v>#N/A</v>
      </c>
      <c r="O219" s="21" t="e">
        <f>INDEX(Survey!AZ:AZ, MATCH(Survey!$A219, Hidden!$A:$A, 0))</f>
        <v>#N/A</v>
      </c>
      <c r="P219" s="21" t="e">
        <f>INDEX(Survey!BA:BA, MATCH(Survey!$A219, Hidden!$A:$A, 0))</f>
        <v>#N/A</v>
      </c>
      <c r="Q219" s="21" t="e">
        <f t="shared" si="7"/>
        <v>#N/A</v>
      </c>
    </row>
    <row r="220" spans="1:17" x14ac:dyDescent="0.3">
      <c r="A220" s="23" t="e">
        <f>IF(#REF!&gt;0,#REF!, "")</f>
        <v>#REF!</v>
      </c>
      <c r="B220" s="20" t="e">
        <f>IF(#REF!&gt;0,#REF!, "")</f>
        <v>#REF!</v>
      </c>
      <c r="C220" s="20" t="e">
        <f>IF(#REF!&gt;0,#REF!, "")</f>
        <v>#REF!</v>
      </c>
      <c r="D220" s="20" t="e">
        <f>IF(#REF!&gt;0,#REF!, "")</f>
        <v>#REF!</v>
      </c>
      <c r="E220" s="20" t="e">
        <f>IF(#REF!&gt;0,#REF!, "")</f>
        <v>#REF!</v>
      </c>
      <c r="F220" s="20" t="e">
        <f>IF(#REF!&gt;0,#REF!, "")</f>
        <v>#REF!</v>
      </c>
      <c r="G220" s="20" t="e">
        <f>IF(#REF!&gt;0,#REF!, "")</f>
        <v>#REF!</v>
      </c>
      <c r="H220" s="20" t="e">
        <f>IF(#REF!&gt;0,#REF!, "")</f>
        <v>#REF!</v>
      </c>
      <c r="I220" s="20" t="e">
        <f>IF(#REF!&gt;0, (SUM(B220:H220)), "")</f>
        <v>#REF!</v>
      </c>
      <c r="J220" s="21" t="e">
        <f>INDEX(Survey!AU:AU, MATCH(Survey!$A220, Hidden!$A:$A, 0))</f>
        <v>#N/A</v>
      </c>
      <c r="K220" s="21" t="e">
        <f>INDEX(Survey!AV:AV, MATCH(Survey!$A220, Hidden!$A:$A, 0))</f>
        <v>#N/A</v>
      </c>
      <c r="L220" s="21" t="e">
        <f>INDEX(Survey!AW:AW, MATCH(Survey!$A220, Hidden!$A:$A, 0))</f>
        <v>#N/A</v>
      </c>
      <c r="M220" s="21" t="e">
        <f>INDEX(Survey!AX:AX, MATCH(Survey!$A220, Hidden!$A:$A, 0))</f>
        <v>#N/A</v>
      </c>
      <c r="N220" s="21" t="e">
        <f>INDEX(Survey!AY:AY, MATCH(Survey!$A220, Hidden!$A:$A, 0))</f>
        <v>#N/A</v>
      </c>
      <c r="O220" s="21" t="e">
        <f>INDEX(Survey!AZ:AZ, MATCH(Survey!$A220, Hidden!$A:$A, 0))</f>
        <v>#N/A</v>
      </c>
      <c r="P220" s="21" t="e">
        <f>INDEX(Survey!BA:BA, MATCH(Survey!$A220, Hidden!$A:$A, 0))</f>
        <v>#N/A</v>
      </c>
      <c r="Q220" s="21" t="e">
        <f t="shared" si="7"/>
        <v>#N/A</v>
      </c>
    </row>
    <row r="221" spans="1:17" x14ac:dyDescent="0.3">
      <c r="A221" s="23" t="e">
        <f>IF(#REF!&gt;0,#REF!, "")</f>
        <v>#REF!</v>
      </c>
      <c r="B221" s="20" t="e">
        <f>IF(#REF!&gt;0,#REF!, "")</f>
        <v>#REF!</v>
      </c>
      <c r="C221" s="20" t="e">
        <f>IF(#REF!&gt;0,#REF!, "")</f>
        <v>#REF!</v>
      </c>
      <c r="D221" s="20" t="e">
        <f>IF(#REF!&gt;0,#REF!, "")</f>
        <v>#REF!</v>
      </c>
      <c r="E221" s="20" t="e">
        <f>IF(#REF!&gt;0,#REF!, "")</f>
        <v>#REF!</v>
      </c>
      <c r="F221" s="20" t="e">
        <f>IF(#REF!&gt;0,#REF!, "")</f>
        <v>#REF!</v>
      </c>
      <c r="G221" s="20" t="e">
        <f>IF(#REF!&gt;0,#REF!, "")</f>
        <v>#REF!</v>
      </c>
      <c r="H221" s="20" t="e">
        <f>IF(#REF!&gt;0,#REF!, "")</f>
        <v>#REF!</v>
      </c>
      <c r="I221" s="20" t="e">
        <f>IF(#REF!&gt;0, (SUM(B221:H221)), "")</f>
        <v>#REF!</v>
      </c>
      <c r="J221" s="21" t="e">
        <f>INDEX(Survey!AU:AU, MATCH(Survey!$A221, Hidden!$A:$A, 0))</f>
        <v>#N/A</v>
      </c>
      <c r="K221" s="21" t="e">
        <f>INDEX(Survey!AV:AV, MATCH(Survey!$A221, Hidden!$A:$A, 0))</f>
        <v>#N/A</v>
      </c>
      <c r="L221" s="21" t="e">
        <f>INDEX(Survey!AW:AW, MATCH(Survey!$A221, Hidden!$A:$A, 0))</f>
        <v>#N/A</v>
      </c>
      <c r="M221" s="21" t="e">
        <f>INDEX(Survey!AX:AX, MATCH(Survey!$A221, Hidden!$A:$A, 0))</f>
        <v>#N/A</v>
      </c>
      <c r="N221" s="21" t="e">
        <f>INDEX(Survey!AY:AY, MATCH(Survey!$A221, Hidden!$A:$A, 0))</f>
        <v>#N/A</v>
      </c>
      <c r="O221" s="21" t="e">
        <f>INDEX(Survey!AZ:AZ, MATCH(Survey!$A221, Hidden!$A:$A, 0))</f>
        <v>#N/A</v>
      </c>
      <c r="P221" s="21" t="e">
        <f>INDEX(Survey!BA:BA, MATCH(Survey!$A221, Hidden!$A:$A, 0))</f>
        <v>#N/A</v>
      </c>
      <c r="Q221" s="21" t="e">
        <f t="shared" si="7"/>
        <v>#N/A</v>
      </c>
    </row>
    <row r="222" spans="1:17" x14ac:dyDescent="0.3">
      <c r="A222" s="23" t="e">
        <f>IF(#REF!&gt;0,#REF!, "")</f>
        <v>#REF!</v>
      </c>
      <c r="B222" s="20" t="e">
        <f>IF(#REF!&gt;0,#REF!, "")</f>
        <v>#REF!</v>
      </c>
      <c r="C222" s="20" t="e">
        <f>IF(#REF!&gt;0,#REF!, "")</f>
        <v>#REF!</v>
      </c>
      <c r="D222" s="20" t="e">
        <f>IF(#REF!&gt;0,#REF!, "")</f>
        <v>#REF!</v>
      </c>
      <c r="E222" s="20" t="e">
        <f>IF(#REF!&gt;0,#REF!, "")</f>
        <v>#REF!</v>
      </c>
      <c r="F222" s="20" t="e">
        <f>IF(#REF!&gt;0,#REF!, "")</f>
        <v>#REF!</v>
      </c>
      <c r="G222" s="20" t="e">
        <f>IF(#REF!&gt;0,#REF!, "")</f>
        <v>#REF!</v>
      </c>
      <c r="H222" s="20" t="e">
        <f>IF(#REF!&gt;0,#REF!, "")</f>
        <v>#REF!</v>
      </c>
      <c r="I222" s="20" t="e">
        <f>IF(#REF!&gt;0, (SUM(B222:H222)), "")</f>
        <v>#REF!</v>
      </c>
      <c r="J222" s="21" t="e">
        <f>INDEX(Survey!AU:AU, MATCH(Survey!$A222, Hidden!$A:$A, 0))</f>
        <v>#N/A</v>
      </c>
      <c r="K222" s="21" t="e">
        <f>INDEX(Survey!AV:AV, MATCH(Survey!$A222, Hidden!$A:$A, 0))</f>
        <v>#N/A</v>
      </c>
      <c r="L222" s="21" t="e">
        <f>INDEX(Survey!AW:AW, MATCH(Survey!$A222, Hidden!$A:$A, 0))</f>
        <v>#N/A</v>
      </c>
      <c r="M222" s="21" t="e">
        <f>INDEX(Survey!AX:AX, MATCH(Survey!$A222, Hidden!$A:$A, 0))</f>
        <v>#N/A</v>
      </c>
      <c r="N222" s="21" t="e">
        <f>INDEX(Survey!AY:AY, MATCH(Survey!$A222, Hidden!$A:$A, 0))</f>
        <v>#N/A</v>
      </c>
      <c r="O222" s="21" t="e">
        <f>INDEX(Survey!AZ:AZ, MATCH(Survey!$A222, Hidden!$A:$A, 0))</f>
        <v>#N/A</v>
      </c>
      <c r="P222" s="21" t="e">
        <f>INDEX(Survey!BA:BA, MATCH(Survey!$A222, Hidden!$A:$A, 0))</f>
        <v>#N/A</v>
      </c>
      <c r="Q222" s="21" t="e">
        <f t="shared" si="7"/>
        <v>#N/A</v>
      </c>
    </row>
    <row r="223" spans="1:17" x14ac:dyDescent="0.3">
      <c r="A223" s="23" t="e">
        <f>IF(#REF!&gt;0,#REF!, "")</f>
        <v>#REF!</v>
      </c>
      <c r="B223" s="20" t="e">
        <f>IF(#REF!&gt;0,#REF!, "")</f>
        <v>#REF!</v>
      </c>
      <c r="C223" s="20" t="e">
        <f>IF(#REF!&gt;0,#REF!, "")</f>
        <v>#REF!</v>
      </c>
      <c r="D223" s="20" t="e">
        <f>IF(#REF!&gt;0,#REF!, "")</f>
        <v>#REF!</v>
      </c>
      <c r="E223" s="20" t="e">
        <f>IF(#REF!&gt;0,#REF!, "")</f>
        <v>#REF!</v>
      </c>
      <c r="F223" s="20" t="e">
        <f>IF(#REF!&gt;0,#REF!, "")</f>
        <v>#REF!</v>
      </c>
      <c r="G223" s="20" t="e">
        <f>IF(#REF!&gt;0,#REF!, "")</f>
        <v>#REF!</v>
      </c>
      <c r="H223" s="20" t="e">
        <f>IF(#REF!&gt;0,#REF!, "")</f>
        <v>#REF!</v>
      </c>
      <c r="I223" s="20" t="e">
        <f>IF(#REF!&gt;0, (SUM(B223:H223)), "")</f>
        <v>#REF!</v>
      </c>
      <c r="J223" s="21" t="e">
        <f>INDEX(Survey!AU:AU, MATCH(Survey!$A223, Hidden!$A:$A, 0))</f>
        <v>#N/A</v>
      </c>
      <c r="K223" s="21" t="e">
        <f>INDEX(Survey!AV:AV, MATCH(Survey!$A223, Hidden!$A:$A, 0))</f>
        <v>#N/A</v>
      </c>
      <c r="L223" s="21" t="e">
        <f>INDEX(Survey!AW:AW, MATCH(Survey!$A223, Hidden!$A:$A, 0))</f>
        <v>#N/A</v>
      </c>
      <c r="M223" s="21" t="e">
        <f>INDEX(Survey!AX:AX, MATCH(Survey!$A223, Hidden!$A:$A, 0))</f>
        <v>#N/A</v>
      </c>
      <c r="N223" s="21" t="e">
        <f>INDEX(Survey!AY:AY, MATCH(Survey!$A223, Hidden!$A:$A, 0))</f>
        <v>#N/A</v>
      </c>
      <c r="O223" s="21" t="e">
        <f>INDEX(Survey!AZ:AZ, MATCH(Survey!$A223, Hidden!$A:$A, 0))</f>
        <v>#N/A</v>
      </c>
      <c r="P223" s="21" t="e">
        <f>INDEX(Survey!BA:BA, MATCH(Survey!$A223, Hidden!$A:$A, 0))</f>
        <v>#N/A</v>
      </c>
      <c r="Q223" s="21" t="e">
        <f t="shared" si="7"/>
        <v>#N/A</v>
      </c>
    </row>
    <row r="224" spans="1:17" x14ac:dyDescent="0.3">
      <c r="A224" s="23" t="e">
        <f>IF(#REF!&gt;0,#REF!, "")</f>
        <v>#REF!</v>
      </c>
      <c r="B224" s="20" t="e">
        <f>IF(#REF!&gt;0,#REF!, "")</f>
        <v>#REF!</v>
      </c>
      <c r="C224" s="20" t="e">
        <f>IF(#REF!&gt;0,#REF!, "")</f>
        <v>#REF!</v>
      </c>
      <c r="D224" s="20" t="e">
        <f>IF(#REF!&gt;0,#REF!, "")</f>
        <v>#REF!</v>
      </c>
      <c r="E224" s="20" t="e">
        <f>IF(#REF!&gt;0,#REF!, "")</f>
        <v>#REF!</v>
      </c>
      <c r="F224" s="20" t="e">
        <f>IF(#REF!&gt;0,#REF!, "")</f>
        <v>#REF!</v>
      </c>
      <c r="G224" s="20" t="e">
        <f>IF(#REF!&gt;0,#REF!, "")</f>
        <v>#REF!</v>
      </c>
      <c r="H224" s="20" t="e">
        <f>IF(#REF!&gt;0,#REF!, "")</f>
        <v>#REF!</v>
      </c>
      <c r="I224" s="20" t="e">
        <f>IF(#REF!&gt;0, (SUM(B224:H224)), "")</f>
        <v>#REF!</v>
      </c>
      <c r="J224" s="21" t="e">
        <f>INDEX(Survey!AU:AU, MATCH(Survey!$A224, Hidden!$A:$A, 0))</f>
        <v>#N/A</v>
      </c>
      <c r="K224" s="21" t="e">
        <f>INDEX(Survey!AV:AV, MATCH(Survey!$A224, Hidden!$A:$A, 0))</f>
        <v>#N/A</v>
      </c>
      <c r="L224" s="21" t="e">
        <f>INDEX(Survey!AW:AW, MATCH(Survey!$A224, Hidden!$A:$A, 0))</f>
        <v>#N/A</v>
      </c>
      <c r="M224" s="21" t="e">
        <f>INDEX(Survey!AX:AX, MATCH(Survey!$A224, Hidden!$A:$A, 0))</f>
        <v>#N/A</v>
      </c>
      <c r="N224" s="21" t="e">
        <f>INDEX(Survey!AY:AY, MATCH(Survey!$A224, Hidden!$A:$A, 0))</f>
        <v>#N/A</v>
      </c>
      <c r="O224" s="21" t="e">
        <f>INDEX(Survey!AZ:AZ, MATCH(Survey!$A224, Hidden!$A:$A, 0))</f>
        <v>#N/A</v>
      </c>
      <c r="P224" s="21" t="e">
        <f>INDEX(Survey!BA:BA, MATCH(Survey!$A224, Hidden!$A:$A, 0))</f>
        <v>#N/A</v>
      </c>
      <c r="Q224" s="21" t="e">
        <f t="shared" si="7"/>
        <v>#N/A</v>
      </c>
    </row>
    <row r="225" spans="1:17" x14ac:dyDescent="0.3">
      <c r="A225" s="23" t="e">
        <f>IF(#REF!&gt;0,#REF!, "")</f>
        <v>#REF!</v>
      </c>
      <c r="B225" s="20" t="e">
        <f>IF(#REF!&gt;0,#REF!, "")</f>
        <v>#REF!</v>
      </c>
      <c r="C225" s="20" t="e">
        <f>IF(#REF!&gt;0,#REF!, "")</f>
        <v>#REF!</v>
      </c>
      <c r="D225" s="20" t="e">
        <f>IF(#REF!&gt;0,#REF!, "")</f>
        <v>#REF!</v>
      </c>
      <c r="E225" s="20" t="e">
        <f>IF(#REF!&gt;0,#REF!, "")</f>
        <v>#REF!</v>
      </c>
      <c r="F225" s="20" t="e">
        <f>IF(#REF!&gt;0,#REF!, "")</f>
        <v>#REF!</v>
      </c>
      <c r="G225" s="20" t="e">
        <f>IF(#REF!&gt;0,#REF!, "")</f>
        <v>#REF!</v>
      </c>
      <c r="H225" s="20" t="e">
        <f>IF(#REF!&gt;0,#REF!, "")</f>
        <v>#REF!</v>
      </c>
      <c r="I225" s="20" t="e">
        <f>IF(#REF!&gt;0, (SUM(B225:H225)), "")</f>
        <v>#REF!</v>
      </c>
      <c r="J225" s="21" t="e">
        <f>INDEX(Survey!AU:AU, MATCH(Survey!$A225, Hidden!$A:$A, 0))</f>
        <v>#N/A</v>
      </c>
      <c r="K225" s="21" t="e">
        <f>INDEX(Survey!AV:AV, MATCH(Survey!$A225, Hidden!$A:$A, 0))</f>
        <v>#N/A</v>
      </c>
      <c r="L225" s="21" t="e">
        <f>INDEX(Survey!AW:AW, MATCH(Survey!$A225, Hidden!$A:$A, 0))</f>
        <v>#N/A</v>
      </c>
      <c r="M225" s="21" t="e">
        <f>INDEX(Survey!AX:AX, MATCH(Survey!$A225, Hidden!$A:$A, 0))</f>
        <v>#N/A</v>
      </c>
      <c r="N225" s="21" t="e">
        <f>INDEX(Survey!AY:AY, MATCH(Survey!$A225, Hidden!$A:$A, 0))</f>
        <v>#N/A</v>
      </c>
      <c r="O225" s="21" t="e">
        <f>INDEX(Survey!AZ:AZ, MATCH(Survey!$A225, Hidden!$A:$A, 0))</f>
        <v>#N/A</v>
      </c>
      <c r="P225" s="21" t="e">
        <f>INDEX(Survey!BA:BA, MATCH(Survey!$A225, Hidden!$A:$A, 0))</f>
        <v>#N/A</v>
      </c>
      <c r="Q225" s="21" t="e">
        <f t="shared" si="7"/>
        <v>#N/A</v>
      </c>
    </row>
    <row r="226" spans="1:17" x14ac:dyDescent="0.3">
      <c r="A226" s="23" t="e">
        <f>IF(#REF!&gt;0,#REF!, "")</f>
        <v>#REF!</v>
      </c>
      <c r="B226" s="20" t="e">
        <f>IF(#REF!&gt;0,#REF!, "")</f>
        <v>#REF!</v>
      </c>
      <c r="C226" s="20" t="e">
        <f>IF(#REF!&gt;0,#REF!, "")</f>
        <v>#REF!</v>
      </c>
      <c r="D226" s="20" t="e">
        <f>IF(#REF!&gt;0,#REF!, "")</f>
        <v>#REF!</v>
      </c>
      <c r="E226" s="20" t="e">
        <f>IF(#REF!&gt;0,#REF!, "")</f>
        <v>#REF!</v>
      </c>
      <c r="F226" s="20" t="e">
        <f>IF(#REF!&gt;0,#REF!, "")</f>
        <v>#REF!</v>
      </c>
      <c r="G226" s="20" t="e">
        <f>IF(#REF!&gt;0,#REF!, "")</f>
        <v>#REF!</v>
      </c>
      <c r="H226" s="20" t="e">
        <f>IF(#REF!&gt;0,#REF!, "")</f>
        <v>#REF!</v>
      </c>
      <c r="I226" s="20" t="e">
        <f>IF(#REF!&gt;0, (SUM(B226:H226)), "")</f>
        <v>#REF!</v>
      </c>
      <c r="J226" s="21" t="e">
        <f>INDEX(Survey!AU:AU, MATCH(Survey!$A226, Hidden!$A:$A, 0))</f>
        <v>#N/A</v>
      </c>
      <c r="K226" s="21" t="e">
        <f>INDEX(Survey!AV:AV, MATCH(Survey!$A226, Hidden!$A:$A, 0))</f>
        <v>#N/A</v>
      </c>
      <c r="L226" s="21" t="e">
        <f>INDEX(Survey!AW:AW, MATCH(Survey!$A226, Hidden!$A:$A, 0))</f>
        <v>#N/A</v>
      </c>
      <c r="M226" s="21" t="e">
        <f>INDEX(Survey!AX:AX, MATCH(Survey!$A226, Hidden!$A:$A, 0))</f>
        <v>#N/A</v>
      </c>
      <c r="N226" s="21" t="e">
        <f>INDEX(Survey!AY:AY, MATCH(Survey!$A226, Hidden!$A:$A, 0))</f>
        <v>#N/A</v>
      </c>
      <c r="O226" s="21" t="e">
        <f>INDEX(Survey!AZ:AZ, MATCH(Survey!$A226, Hidden!$A:$A, 0))</f>
        <v>#N/A</v>
      </c>
      <c r="P226" s="21" t="e">
        <f>INDEX(Survey!BA:BA, MATCH(Survey!$A226, Hidden!$A:$A, 0))</f>
        <v>#N/A</v>
      </c>
      <c r="Q226" s="21" t="e">
        <f t="shared" si="7"/>
        <v>#N/A</v>
      </c>
    </row>
    <row r="227" spans="1:17" x14ac:dyDescent="0.3">
      <c r="A227" s="23" t="e">
        <f>IF(#REF!&gt;0,#REF!, "")</f>
        <v>#REF!</v>
      </c>
      <c r="B227" s="20" t="e">
        <f>IF(#REF!&gt;0,#REF!, "")</f>
        <v>#REF!</v>
      </c>
      <c r="C227" s="20" t="e">
        <f>IF(#REF!&gt;0,#REF!, "")</f>
        <v>#REF!</v>
      </c>
      <c r="D227" s="20" t="e">
        <f>IF(#REF!&gt;0,#REF!, "")</f>
        <v>#REF!</v>
      </c>
      <c r="E227" s="20" t="e">
        <f>IF(#REF!&gt;0,#REF!, "")</f>
        <v>#REF!</v>
      </c>
      <c r="F227" s="20" t="e">
        <f>IF(#REF!&gt;0,#REF!, "")</f>
        <v>#REF!</v>
      </c>
      <c r="G227" s="20" t="e">
        <f>IF(#REF!&gt;0,#REF!, "")</f>
        <v>#REF!</v>
      </c>
      <c r="H227" s="20" t="e">
        <f>IF(#REF!&gt;0,#REF!, "")</f>
        <v>#REF!</v>
      </c>
      <c r="I227" s="20" t="e">
        <f>IF(#REF!&gt;0, (SUM(B227:H227)), "")</f>
        <v>#REF!</v>
      </c>
      <c r="J227" s="21" t="e">
        <f>INDEX(Survey!AU:AU, MATCH(Survey!$A227, Hidden!$A:$A, 0))</f>
        <v>#N/A</v>
      </c>
      <c r="K227" s="21" t="e">
        <f>INDEX(Survey!AV:AV, MATCH(Survey!$A227, Hidden!$A:$A, 0))</f>
        <v>#N/A</v>
      </c>
      <c r="L227" s="21" t="e">
        <f>INDEX(Survey!AW:AW, MATCH(Survey!$A227, Hidden!$A:$A, 0))</f>
        <v>#N/A</v>
      </c>
      <c r="M227" s="21" t="e">
        <f>INDEX(Survey!AX:AX, MATCH(Survey!$A227, Hidden!$A:$A, 0))</f>
        <v>#N/A</v>
      </c>
      <c r="N227" s="21" t="e">
        <f>INDEX(Survey!AY:AY, MATCH(Survey!$A227, Hidden!$A:$A, 0))</f>
        <v>#N/A</v>
      </c>
      <c r="O227" s="21" t="e">
        <f>INDEX(Survey!AZ:AZ, MATCH(Survey!$A227, Hidden!$A:$A, 0))</f>
        <v>#N/A</v>
      </c>
      <c r="P227" s="21" t="e">
        <f>INDEX(Survey!BA:BA, MATCH(Survey!$A227, Hidden!$A:$A, 0))</f>
        <v>#N/A</v>
      </c>
      <c r="Q227" s="21" t="e">
        <f t="shared" si="7"/>
        <v>#N/A</v>
      </c>
    </row>
    <row r="228" spans="1:17" x14ac:dyDescent="0.3">
      <c r="A228" s="23" t="e">
        <f>IF(#REF!&gt;0,#REF!, "")</f>
        <v>#REF!</v>
      </c>
      <c r="B228" s="20" t="e">
        <f>IF(#REF!&gt;0,#REF!, "")</f>
        <v>#REF!</v>
      </c>
      <c r="C228" s="20" t="e">
        <f>IF(#REF!&gt;0,#REF!, "")</f>
        <v>#REF!</v>
      </c>
      <c r="D228" s="20" t="e">
        <f>IF(#REF!&gt;0,#REF!, "")</f>
        <v>#REF!</v>
      </c>
      <c r="E228" s="20" t="e">
        <f>IF(#REF!&gt;0,#REF!, "")</f>
        <v>#REF!</v>
      </c>
      <c r="F228" s="20" t="e">
        <f>IF(#REF!&gt;0,#REF!, "")</f>
        <v>#REF!</v>
      </c>
      <c r="G228" s="20" t="e">
        <f>IF(#REF!&gt;0,#REF!, "")</f>
        <v>#REF!</v>
      </c>
      <c r="H228" s="20" t="e">
        <f>IF(#REF!&gt;0,#REF!, "")</f>
        <v>#REF!</v>
      </c>
      <c r="I228" s="20" t="e">
        <f>IF(#REF!&gt;0, (SUM(B228:H228)), "")</f>
        <v>#REF!</v>
      </c>
      <c r="J228" s="21" t="e">
        <f>INDEX(Survey!AU:AU, MATCH(Survey!$A228, Hidden!$A:$A, 0))</f>
        <v>#N/A</v>
      </c>
      <c r="K228" s="21" t="e">
        <f>INDEX(Survey!AV:AV, MATCH(Survey!$A228, Hidden!$A:$A, 0))</f>
        <v>#N/A</v>
      </c>
      <c r="L228" s="21" t="e">
        <f>INDEX(Survey!AW:AW, MATCH(Survey!$A228, Hidden!$A:$A, 0))</f>
        <v>#N/A</v>
      </c>
      <c r="M228" s="21" t="e">
        <f>INDEX(Survey!AX:AX, MATCH(Survey!$A228, Hidden!$A:$A, 0))</f>
        <v>#N/A</v>
      </c>
      <c r="N228" s="21" t="e">
        <f>INDEX(Survey!AY:AY, MATCH(Survey!$A228, Hidden!$A:$A, 0))</f>
        <v>#N/A</v>
      </c>
      <c r="O228" s="21" t="e">
        <f>INDEX(Survey!AZ:AZ, MATCH(Survey!$A228, Hidden!$A:$A, 0))</f>
        <v>#N/A</v>
      </c>
      <c r="P228" s="21" t="e">
        <f>INDEX(Survey!BA:BA, MATCH(Survey!$A228, Hidden!$A:$A, 0))</f>
        <v>#N/A</v>
      </c>
      <c r="Q228" s="21" t="e">
        <f t="shared" si="7"/>
        <v>#N/A</v>
      </c>
    </row>
    <row r="229" spans="1:17" x14ac:dyDescent="0.3">
      <c r="A229" s="23" t="e">
        <f>IF(#REF!&gt;0,#REF!, "")</f>
        <v>#REF!</v>
      </c>
      <c r="B229" s="20" t="e">
        <f>IF(#REF!&gt;0,#REF!, "")</f>
        <v>#REF!</v>
      </c>
      <c r="C229" s="20" t="e">
        <f>IF(#REF!&gt;0,#REF!, "")</f>
        <v>#REF!</v>
      </c>
      <c r="D229" s="20" t="e">
        <f>IF(#REF!&gt;0,#REF!, "")</f>
        <v>#REF!</v>
      </c>
      <c r="E229" s="20" t="e">
        <f>IF(#REF!&gt;0,#REF!, "")</f>
        <v>#REF!</v>
      </c>
      <c r="F229" s="20" t="e">
        <f>IF(#REF!&gt;0,#REF!, "")</f>
        <v>#REF!</v>
      </c>
      <c r="G229" s="20" t="e">
        <f>IF(#REF!&gt;0,#REF!, "")</f>
        <v>#REF!</v>
      </c>
      <c r="H229" s="20" t="e">
        <f>IF(#REF!&gt;0,#REF!, "")</f>
        <v>#REF!</v>
      </c>
      <c r="I229" s="20" t="e">
        <f>IF(#REF!&gt;0, (SUM(B229:H229)), "")</f>
        <v>#REF!</v>
      </c>
      <c r="J229" s="21" t="e">
        <f>INDEX(Survey!AU:AU, MATCH(Survey!$A229, Hidden!$A:$A, 0))</f>
        <v>#N/A</v>
      </c>
      <c r="K229" s="21" t="e">
        <f>INDEX(Survey!AV:AV, MATCH(Survey!$A229, Hidden!$A:$A, 0))</f>
        <v>#N/A</v>
      </c>
      <c r="L229" s="21" t="e">
        <f>INDEX(Survey!AW:AW, MATCH(Survey!$A229, Hidden!$A:$A, 0))</f>
        <v>#N/A</v>
      </c>
      <c r="M229" s="21" t="e">
        <f>INDEX(Survey!AX:AX, MATCH(Survey!$A229, Hidden!$A:$A, 0))</f>
        <v>#N/A</v>
      </c>
      <c r="N229" s="21" t="e">
        <f>INDEX(Survey!AY:AY, MATCH(Survey!$A229, Hidden!$A:$A, 0))</f>
        <v>#N/A</v>
      </c>
      <c r="O229" s="21" t="e">
        <f>INDEX(Survey!AZ:AZ, MATCH(Survey!$A229, Hidden!$A:$A, 0))</f>
        <v>#N/A</v>
      </c>
      <c r="P229" s="21" t="e">
        <f>INDEX(Survey!BA:BA, MATCH(Survey!$A229, Hidden!$A:$A, 0))</f>
        <v>#N/A</v>
      </c>
      <c r="Q229" s="21" t="e">
        <f t="shared" si="7"/>
        <v>#N/A</v>
      </c>
    </row>
    <row r="230" spans="1:17" x14ac:dyDescent="0.3">
      <c r="A230" s="23" t="e">
        <f>IF(#REF!&gt;0,#REF!, "")</f>
        <v>#REF!</v>
      </c>
      <c r="B230" s="20" t="e">
        <f>IF(#REF!&gt;0,#REF!, "")</f>
        <v>#REF!</v>
      </c>
      <c r="C230" s="20" t="e">
        <f>IF(#REF!&gt;0,#REF!, "")</f>
        <v>#REF!</v>
      </c>
      <c r="D230" s="20" t="e">
        <f>IF(#REF!&gt;0,#REF!, "")</f>
        <v>#REF!</v>
      </c>
      <c r="E230" s="20" t="e">
        <f>IF(#REF!&gt;0,#REF!, "")</f>
        <v>#REF!</v>
      </c>
      <c r="F230" s="20" t="e">
        <f>IF(#REF!&gt;0,#REF!, "")</f>
        <v>#REF!</v>
      </c>
      <c r="G230" s="20" t="e">
        <f>IF(#REF!&gt;0,#REF!, "")</f>
        <v>#REF!</v>
      </c>
      <c r="H230" s="20" t="e">
        <f>IF(#REF!&gt;0,#REF!, "")</f>
        <v>#REF!</v>
      </c>
      <c r="I230" s="20" t="e">
        <f>IF(#REF!&gt;0, (SUM(B230:H230)), "")</f>
        <v>#REF!</v>
      </c>
      <c r="J230" s="21" t="e">
        <f>INDEX(Survey!AU:AU, MATCH(Survey!$A230, Hidden!$A:$A, 0))</f>
        <v>#N/A</v>
      </c>
      <c r="K230" s="21" t="e">
        <f>INDEX(Survey!AV:AV, MATCH(Survey!$A230, Hidden!$A:$A, 0))</f>
        <v>#N/A</v>
      </c>
      <c r="L230" s="21" t="e">
        <f>INDEX(Survey!AW:AW, MATCH(Survey!$A230, Hidden!$A:$A, 0))</f>
        <v>#N/A</v>
      </c>
      <c r="M230" s="21" t="e">
        <f>INDEX(Survey!AX:AX, MATCH(Survey!$A230, Hidden!$A:$A, 0))</f>
        <v>#N/A</v>
      </c>
      <c r="N230" s="21" t="e">
        <f>INDEX(Survey!AY:AY, MATCH(Survey!$A230, Hidden!$A:$A, 0))</f>
        <v>#N/A</v>
      </c>
      <c r="O230" s="21" t="e">
        <f>INDEX(Survey!AZ:AZ, MATCH(Survey!$A230, Hidden!$A:$A, 0))</f>
        <v>#N/A</v>
      </c>
      <c r="P230" s="21" t="e">
        <f>INDEX(Survey!BA:BA, MATCH(Survey!$A230, Hidden!$A:$A, 0))</f>
        <v>#N/A</v>
      </c>
      <c r="Q230" s="21" t="e">
        <f t="shared" si="7"/>
        <v>#N/A</v>
      </c>
    </row>
    <row r="231" spans="1:17" x14ac:dyDescent="0.3">
      <c r="A231" s="23" t="e">
        <f>IF(#REF!&gt;0,#REF!, "")</f>
        <v>#REF!</v>
      </c>
      <c r="B231" s="20" t="e">
        <f>IF(#REF!&gt;0,#REF!, "")</f>
        <v>#REF!</v>
      </c>
      <c r="C231" s="20" t="e">
        <f>IF(#REF!&gt;0,#REF!, "")</f>
        <v>#REF!</v>
      </c>
      <c r="D231" s="20" t="e">
        <f>IF(#REF!&gt;0,#REF!, "")</f>
        <v>#REF!</v>
      </c>
      <c r="E231" s="20" t="e">
        <f>IF(#REF!&gt;0,#REF!, "")</f>
        <v>#REF!</v>
      </c>
      <c r="F231" s="20" t="e">
        <f>IF(#REF!&gt;0,#REF!, "")</f>
        <v>#REF!</v>
      </c>
      <c r="G231" s="20" t="e">
        <f>IF(#REF!&gt;0,#REF!, "")</f>
        <v>#REF!</v>
      </c>
      <c r="H231" s="20" t="e">
        <f>IF(#REF!&gt;0,#REF!, "")</f>
        <v>#REF!</v>
      </c>
      <c r="I231" s="20" t="e">
        <f>IF(#REF!&gt;0, (SUM(B231:H231)), "")</f>
        <v>#REF!</v>
      </c>
      <c r="J231" s="21" t="e">
        <f>INDEX(Survey!AU:AU, MATCH(Survey!$A231, Hidden!$A:$A, 0))</f>
        <v>#N/A</v>
      </c>
      <c r="K231" s="21" t="e">
        <f>INDEX(Survey!AV:AV, MATCH(Survey!$A231, Hidden!$A:$A, 0))</f>
        <v>#N/A</v>
      </c>
      <c r="L231" s="21" t="e">
        <f>INDEX(Survey!AW:AW, MATCH(Survey!$A231, Hidden!$A:$A, 0))</f>
        <v>#N/A</v>
      </c>
      <c r="M231" s="21" t="e">
        <f>INDEX(Survey!AX:AX, MATCH(Survey!$A231, Hidden!$A:$A, 0))</f>
        <v>#N/A</v>
      </c>
      <c r="N231" s="21" t="e">
        <f>INDEX(Survey!AY:AY, MATCH(Survey!$A231, Hidden!$A:$A, 0))</f>
        <v>#N/A</v>
      </c>
      <c r="O231" s="21" t="e">
        <f>INDEX(Survey!AZ:AZ, MATCH(Survey!$A231, Hidden!$A:$A, 0))</f>
        <v>#N/A</v>
      </c>
      <c r="P231" s="21" t="e">
        <f>INDEX(Survey!BA:BA, MATCH(Survey!$A231, Hidden!$A:$A, 0))</f>
        <v>#N/A</v>
      </c>
      <c r="Q231" s="21" t="e">
        <f t="shared" si="7"/>
        <v>#N/A</v>
      </c>
    </row>
    <row r="232" spans="1:17" x14ac:dyDescent="0.3">
      <c r="A232" s="23" t="e">
        <f>IF(#REF!&gt;0,#REF!, "")</f>
        <v>#REF!</v>
      </c>
      <c r="B232" s="20" t="e">
        <f>IF(#REF!&gt;0,#REF!, "")</f>
        <v>#REF!</v>
      </c>
      <c r="C232" s="20" t="e">
        <f>IF(#REF!&gt;0,#REF!, "")</f>
        <v>#REF!</v>
      </c>
      <c r="D232" s="20" t="e">
        <f>IF(#REF!&gt;0,#REF!, "")</f>
        <v>#REF!</v>
      </c>
      <c r="E232" s="20" t="e">
        <f>IF(#REF!&gt;0,#REF!, "")</f>
        <v>#REF!</v>
      </c>
      <c r="F232" s="20" t="e">
        <f>IF(#REF!&gt;0,#REF!, "")</f>
        <v>#REF!</v>
      </c>
      <c r="G232" s="20" t="e">
        <f>IF(#REF!&gt;0,#REF!, "")</f>
        <v>#REF!</v>
      </c>
      <c r="H232" s="20" t="e">
        <f>IF(#REF!&gt;0,#REF!, "")</f>
        <v>#REF!</v>
      </c>
      <c r="I232" s="20" t="e">
        <f>IF(#REF!&gt;0, (SUM(B232:H232)), "")</f>
        <v>#REF!</v>
      </c>
      <c r="J232" s="21" t="e">
        <f>INDEX(Survey!AU:AU, MATCH(Survey!$A232, Hidden!$A:$A, 0))</f>
        <v>#N/A</v>
      </c>
      <c r="K232" s="21" t="e">
        <f>INDEX(Survey!AV:AV, MATCH(Survey!$A232, Hidden!$A:$A, 0))</f>
        <v>#N/A</v>
      </c>
      <c r="L232" s="21" t="e">
        <f>INDEX(Survey!AW:AW, MATCH(Survey!$A232, Hidden!$A:$A, 0))</f>
        <v>#N/A</v>
      </c>
      <c r="M232" s="21" t="e">
        <f>INDEX(Survey!AX:AX, MATCH(Survey!$A232, Hidden!$A:$A, 0))</f>
        <v>#N/A</v>
      </c>
      <c r="N232" s="21" t="e">
        <f>INDEX(Survey!AY:AY, MATCH(Survey!$A232, Hidden!$A:$A, 0))</f>
        <v>#N/A</v>
      </c>
      <c r="O232" s="21" t="e">
        <f>INDEX(Survey!AZ:AZ, MATCH(Survey!$A232, Hidden!$A:$A, 0))</f>
        <v>#N/A</v>
      </c>
      <c r="P232" s="21" t="e">
        <f>INDEX(Survey!BA:BA, MATCH(Survey!$A232, Hidden!$A:$A, 0))</f>
        <v>#N/A</v>
      </c>
      <c r="Q232" s="21" t="e">
        <f t="shared" si="7"/>
        <v>#N/A</v>
      </c>
    </row>
    <row r="233" spans="1:17" x14ac:dyDescent="0.3">
      <c r="A233" s="23" t="e">
        <f>IF(#REF!&gt;0,#REF!, "")</f>
        <v>#REF!</v>
      </c>
      <c r="B233" s="20" t="e">
        <f>IF(#REF!&gt;0,#REF!, "")</f>
        <v>#REF!</v>
      </c>
      <c r="C233" s="20" t="e">
        <f>IF(#REF!&gt;0,#REF!, "")</f>
        <v>#REF!</v>
      </c>
      <c r="D233" s="20" t="e">
        <f>IF(#REF!&gt;0,#REF!, "")</f>
        <v>#REF!</v>
      </c>
      <c r="E233" s="20" t="e">
        <f>IF(#REF!&gt;0,#REF!, "")</f>
        <v>#REF!</v>
      </c>
      <c r="F233" s="20" t="e">
        <f>IF(#REF!&gt;0,#REF!, "")</f>
        <v>#REF!</v>
      </c>
      <c r="G233" s="20" t="e">
        <f>IF(#REF!&gt;0,#REF!, "")</f>
        <v>#REF!</v>
      </c>
      <c r="H233" s="20" t="e">
        <f>IF(#REF!&gt;0,#REF!, "")</f>
        <v>#REF!</v>
      </c>
      <c r="I233" s="20" t="e">
        <f>IF(#REF!&gt;0, (SUM(B233:H233)), "")</f>
        <v>#REF!</v>
      </c>
      <c r="J233" s="21" t="e">
        <f>INDEX(Survey!AU:AU, MATCH(Survey!$A233, Hidden!$A:$A, 0))</f>
        <v>#N/A</v>
      </c>
      <c r="K233" s="21" t="e">
        <f>INDEX(Survey!AV:AV, MATCH(Survey!$A233, Hidden!$A:$A, 0))</f>
        <v>#N/A</v>
      </c>
      <c r="L233" s="21" t="e">
        <f>INDEX(Survey!AW:AW, MATCH(Survey!$A233, Hidden!$A:$A, 0))</f>
        <v>#N/A</v>
      </c>
      <c r="M233" s="21" t="e">
        <f>INDEX(Survey!AX:AX, MATCH(Survey!$A233, Hidden!$A:$A, 0))</f>
        <v>#N/A</v>
      </c>
      <c r="N233" s="21" t="e">
        <f>INDEX(Survey!AY:AY, MATCH(Survey!$A233, Hidden!$A:$A, 0))</f>
        <v>#N/A</v>
      </c>
      <c r="O233" s="21" t="e">
        <f>INDEX(Survey!AZ:AZ, MATCH(Survey!$A233, Hidden!$A:$A, 0))</f>
        <v>#N/A</v>
      </c>
      <c r="P233" s="21" t="e">
        <f>INDEX(Survey!BA:BA, MATCH(Survey!$A233, Hidden!$A:$A, 0))</f>
        <v>#N/A</v>
      </c>
      <c r="Q233" s="21" t="e">
        <f t="shared" si="7"/>
        <v>#N/A</v>
      </c>
    </row>
    <row r="234" spans="1:17" x14ac:dyDescent="0.3">
      <c r="A234" s="23" t="e">
        <f>IF(#REF!&gt;0,#REF!, "")</f>
        <v>#REF!</v>
      </c>
      <c r="B234" s="20" t="e">
        <f>IF(#REF!&gt;0,#REF!, "")</f>
        <v>#REF!</v>
      </c>
      <c r="C234" s="20" t="e">
        <f>IF(#REF!&gt;0,#REF!, "")</f>
        <v>#REF!</v>
      </c>
      <c r="D234" s="20" t="e">
        <f>IF(#REF!&gt;0,#REF!, "")</f>
        <v>#REF!</v>
      </c>
      <c r="E234" s="20" t="e">
        <f>IF(#REF!&gt;0,#REF!, "")</f>
        <v>#REF!</v>
      </c>
      <c r="F234" s="20" t="e">
        <f>IF(#REF!&gt;0,#REF!, "")</f>
        <v>#REF!</v>
      </c>
      <c r="G234" s="20" t="e">
        <f>IF(#REF!&gt;0,#REF!, "")</f>
        <v>#REF!</v>
      </c>
      <c r="H234" s="20" t="e">
        <f>IF(#REF!&gt;0,#REF!, "")</f>
        <v>#REF!</v>
      </c>
      <c r="I234" s="20" t="e">
        <f>IF(#REF!&gt;0, (SUM(B234:H234)), "")</f>
        <v>#REF!</v>
      </c>
      <c r="J234" s="21" t="e">
        <f>INDEX(Survey!AU:AU, MATCH(Survey!$A234, Hidden!$A:$A, 0))</f>
        <v>#N/A</v>
      </c>
      <c r="K234" s="21" t="e">
        <f>INDEX(Survey!AV:AV, MATCH(Survey!$A234, Hidden!$A:$A, 0))</f>
        <v>#N/A</v>
      </c>
      <c r="L234" s="21" t="e">
        <f>INDEX(Survey!AW:AW, MATCH(Survey!$A234, Hidden!$A:$A, 0))</f>
        <v>#N/A</v>
      </c>
      <c r="M234" s="21" t="e">
        <f>INDEX(Survey!AX:AX, MATCH(Survey!$A234, Hidden!$A:$A, 0))</f>
        <v>#N/A</v>
      </c>
      <c r="N234" s="21" t="e">
        <f>INDEX(Survey!AY:AY, MATCH(Survey!$A234, Hidden!$A:$A, 0))</f>
        <v>#N/A</v>
      </c>
      <c r="O234" s="21" t="e">
        <f>INDEX(Survey!AZ:AZ, MATCH(Survey!$A234, Hidden!$A:$A, 0))</f>
        <v>#N/A</v>
      </c>
      <c r="P234" s="21" t="e">
        <f>INDEX(Survey!BA:BA, MATCH(Survey!$A234, Hidden!$A:$A, 0))</f>
        <v>#N/A</v>
      </c>
      <c r="Q234" s="21" t="e">
        <f t="shared" si="7"/>
        <v>#N/A</v>
      </c>
    </row>
    <row r="235" spans="1:17" x14ac:dyDescent="0.3">
      <c r="A235" s="23" t="e">
        <f>IF(#REF!&gt;0,#REF!, "")</f>
        <v>#REF!</v>
      </c>
      <c r="B235" s="20" t="e">
        <f>IF(#REF!&gt;0,#REF!, "")</f>
        <v>#REF!</v>
      </c>
      <c r="C235" s="20" t="e">
        <f>IF(#REF!&gt;0,#REF!, "")</f>
        <v>#REF!</v>
      </c>
      <c r="D235" s="20" t="e">
        <f>IF(#REF!&gt;0,#REF!, "")</f>
        <v>#REF!</v>
      </c>
      <c r="E235" s="20" t="e">
        <f>IF(#REF!&gt;0,#REF!, "")</f>
        <v>#REF!</v>
      </c>
      <c r="F235" s="20" t="e">
        <f>IF(#REF!&gt;0,#REF!, "")</f>
        <v>#REF!</v>
      </c>
      <c r="G235" s="20" t="e">
        <f>IF(#REF!&gt;0,#REF!, "")</f>
        <v>#REF!</v>
      </c>
      <c r="H235" s="20" t="e">
        <f>IF(#REF!&gt;0,#REF!, "")</f>
        <v>#REF!</v>
      </c>
      <c r="I235" s="20" t="e">
        <f>IF(#REF!&gt;0, (SUM(B235:H235)), "")</f>
        <v>#REF!</v>
      </c>
      <c r="J235" s="21" t="e">
        <f>INDEX(Survey!AU:AU, MATCH(Survey!$A235, Hidden!$A:$A, 0))</f>
        <v>#N/A</v>
      </c>
      <c r="K235" s="21" t="e">
        <f>INDEX(Survey!AV:AV, MATCH(Survey!$A235, Hidden!$A:$A, 0))</f>
        <v>#N/A</v>
      </c>
      <c r="L235" s="21" t="e">
        <f>INDEX(Survey!AW:AW, MATCH(Survey!$A235, Hidden!$A:$A, 0))</f>
        <v>#N/A</v>
      </c>
      <c r="M235" s="21" t="e">
        <f>INDEX(Survey!AX:AX, MATCH(Survey!$A235, Hidden!$A:$A, 0))</f>
        <v>#N/A</v>
      </c>
      <c r="N235" s="21" t="e">
        <f>INDEX(Survey!AY:AY, MATCH(Survey!$A235, Hidden!$A:$A, 0))</f>
        <v>#N/A</v>
      </c>
      <c r="O235" s="21" t="e">
        <f>INDEX(Survey!AZ:AZ, MATCH(Survey!$A235, Hidden!$A:$A, 0))</f>
        <v>#N/A</v>
      </c>
      <c r="P235" s="21" t="e">
        <f>INDEX(Survey!BA:BA, MATCH(Survey!$A235, Hidden!$A:$A, 0))</f>
        <v>#N/A</v>
      </c>
      <c r="Q235" s="21" t="e">
        <f t="shared" si="7"/>
        <v>#N/A</v>
      </c>
    </row>
    <row r="236" spans="1:17" x14ac:dyDescent="0.3">
      <c r="A236" s="23" t="e">
        <f>IF(#REF!&gt;0,#REF!, "")</f>
        <v>#REF!</v>
      </c>
      <c r="B236" s="20" t="e">
        <f>IF(#REF!&gt;0,#REF!, "")</f>
        <v>#REF!</v>
      </c>
      <c r="C236" s="20" t="e">
        <f>IF(#REF!&gt;0,#REF!, "")</f>
        <v>#REF!</v>
      </c>
      <c r="D236" s="20" t="e">
        <f>IF(#REF!&gt;0,#REF!, "")</f>
        <v>#REF!</v>
      </c>
      <c r="E236" s="20" t="e">
        <f>IF(#REF!&gt;0,#REF!, "")</f>
        <v>#REF!</v>
      </c>
      <c r="F236" s="20" t="e">
        <f>IF(#REF!&gt;0,#REF!, "")</f>
        <v>#REF!</v>
      </c>
      <c r="G236" s="20" t="e">
        <f>IF(#REF!&gt;0,#REF!, "")</f>
        <v>#REF!</v>
      </c>
      <c r="H236" s="20" t="e">
        <f>IF(#REF!&gt;0,#REF!, "")</f>
        <v>#REF!</v>
      </c>
      <c r="I236" s="20" t="e">
        <f>IF(#REF!&gt;0, (SUM(B236:H236)), "")</f>
        <v>#REF!</v>
      </c>
      <c r="J236" s="21" t="e">
        <f>INDEX(Survey!AU:AU, MATCH(Survey!$A236, Hidden!$A:$A, 0))</f>
        <v>#N/A</v>
      </c>
      <c r="K236" s="21" t="e">
        <f>INDEX(Survey!AV:AV, MATCH(Survey!$A236, Hidden!$A:$A, 0))</f>
        <v>#N/A</v>
      </c>
      <c r="L236" s="21" t="e">
        <f>INDEX(Survey!AW:AW, MATCH(Survey!$A236, Hidden!$A:$A, 0))</f>
        <v>#N/A</v>
      </c>
      <c r="M236" s="21" t="e">
        <f>INDEX(Survey!AX:AX, MATCH(Survey!$A236, Hidden!$A:$A, 0))</f>
        <v>#N/A</v>
      </c>
      <c r="N236" s="21" t="e">
        <f>INDEX(Survey!AY:AY, MATCH(Survey!$A236, Hidden!$A:$A, 0))</f>
        <v>#N/A</v>
      </c>
      <c r="O236" s="21" t="e">
        <f>INDEX(Survey!AZ:AZ, MATCH(Survey!$A236, Hidden!$A:$A, 0))</f>
        <v>#N/A</v>
      </c>
      <c r="P236" s="21" t="e">
        <f>INDEX(Survey!BA:BA, MATCH(Survey!$A236, Hidden!$A:$A, 0))</f>
        <v>#N/A</v>
      </c>
      <c r="Q236" s="21" t="e">
        <f t="shared" si="7"/>
        <v>#N/A</v>
      </c>
    </row>
    <row r="237" spans="1:17" x14ac:dyDescent="0.3">
      <c r="A237" s="23" t="e">
        <f>IF(#REF!&gt;0,#REF!, "")</f>
        <v>#REF!</v>
      </c>
      <c r="B237" s="20" t="e">
        <f>IF(#REF!&gt;0,#REF!, "")</f>
        <v>#REF!</v>
      </c>
      <c r="C237" s="20" t="e">
        <f>IF(#REF!&gt;0,#REF!, "")</f>
        <v>#REF!</v>
      </c>
      <c r="D237" s="20" t="e">
        <f>IF(#REF!&gt;0,#REF!, "")</f>
        <v>#REF!</v>
      </c>
      <c r="E237" s="20" t="e">
        <f>IF(#REF!&gt;0,#REF!, "")</f>
        <v>#REF!</v>
      </c>
      <c r="F237" s="20" t="e">
        <f>IF(#REF!&gt;0,#REF!, "")</f>
        <v>#REF!</v>
      </c>
      <c r="G237" s="20" t="e">
        <f>IF(#REF!&gt;0,#REF!, "")</f>
        <v>#REF!</v>
      </c>
      <c r="H237" s="20" t="e">
        <f>IF(#REF!&gt;0,#REF!, "")</f>
        <v>#REF!</v>
      </c>
      <c r="I237" s="20" t="e">
        <f>IF(#REF!&gt;0, (SUM(B237:H237)), "")</f>
        <v>#REF!</v>
      </c>
      <c r="J237" s="21" t="e">
        <f>INDEX(Survey!AU:AU, MATCH(Survey!$A237, Hidden!$A:$A, 0))</f>
        <v>#N/A</v>
      </c>
      <c r="K237" s="21" t="e">
        <f>INDEX(Survey!AV:AV, MATCH(Survey!$A237, Hidden!$A:$A, 0))</f>
        <v>#N/A</v>
      </c>
      <c r="L237" s="21" t="e">
        <f>INDEX(Survey!AW:AW, MATCH(Survey!$A237, Hidden!$A:$A, 0))</f>
        <v>#N/A</v>
      </c>
      <c r="M237" s="21" t="e">
        <f>INDEX(Survey!AX:AX, MATCH(Survey!$A237, Hidden!$A:$A, 0))</f>
        <v>#N/A</v>
      </c>
      <c r="N237" s="21" t="e">
        <f>INDEX(Survey!AY:AY, MATCH(Survey!$A237, Hidden!$A:$A, 0))</f>
        <v>#N/A</v>
      </c>
      <c r="O237" s="21" t="e">
        <f>INDEX(Survey!AZ:AZ, MATCH(Survey!$A237, Hidden!$A:$A, 0))</f>
        <v>#N/A</v>
      </c>
      <c r="P237" s="21" t="e">
        <f>INDEX(Survey!BA:BA, MATCH(Survey!$A237, Hidden!$A:$A, 0))</f>
        <v>#N/A</v>
      </c>
      <c r="Q237" s="21" t="e">
        <f t="shared" si="7"/>
        <v>#N/A</v>
      </c>
    </row>
    <row r="238" spans="1:17" x14ac:dyDescent="0.3">
      <c r="A238" s="23" t="e">
        <f>IF(#REF!&gt;0,#REF!, "")</f>
        <v>#REF!</v>
      </c>
      <c r="B238" s="20" t="e">
        <f>IF(#REF!&gt;0,#REF!, "")</f>
        <v>#REF!</v>
      </c>
      <c r="C238" s="20" t="e">
        <f>IF(#REF!&gt;0,#REF!, "")</f>
        <v>#REF!</v>
      </c>
      <c r="D238" s="20" t="e">
        <f>IF(#REF!&gt;0,#REF!, "")</f>
        <v>#REF!</v>
      </c>
      <c r="E238" s="20" t="e">
        <f>IF(#REF!&gt;0,#REF!, "")</f>
        <v>#REF!</v>
      </c>
      <c r="F238" s="20" t="e">
        <f>IF(#REF!&gt;0,#REF!, "")</f>
        <v>#REF!</v>
      </c>
      <c r="G238" s="20" t="e">
        <f>IF(#REF!&gt;0,#REF!, "")</f>
        <v>#REF!</v>
      </c>
      <c r="H238" s="20" t="e">
        <f>IF(#REF!&gt;0,#REF!, "")</f>
        <v>#REF!</v>
      </c>
      <c r="I238" s="20" t="e">
        <f>IF(#REF!&gt;0, (SUM(B238:H238)), "")</f>
        <v>#REF!</v>
      </c>
      <c r="J238" s="21" t="e">
        <f>INDEX(Survey!AU:AU, MATCH(Survey!$A238, Hidden!$A:$A, 0))</f>
        <v>#N/A</v>
      </c>
      <c r="K238" s="21" t="e">
        <f>INDEX(Survey!AV:AV, MATCH(Survey!$A238, Hidden!$A:$A, 0))</f>
        <v>#N/A</v>
      </c>
      <c r="L238" s="21" t="e">
        <f>INDEX(Survey!AW:AW, MATCH(Survey!$A238, Hidden!$A:$A, 0))</f>
        <v>#N/A</v>
      </c>
      <c r="M238" s="21" t="e">
        <f>INDEX(Survey!AX:AX, MATCH(Survey!$A238, Hidden!$A:$A, 0))</f>
        <v>#N/A</v>
      </c>
      <c r="N238" s="21" t="e">
        <f>INDEX(Survey!AY:AY, MATCH(Survey!$A238, Hidden!$A:$A, 0))</f>
        <v>#N/A</v>
      </c>
      <c r="O238" s="21" t="e">
        <f>INDEX(Survey!AZ:AZ, MATCH(Survey!$A238, Hidden!$A:$A, 0))</f>
        <v>#N/A</v>
      </c>
      <c r="P238" s="21" t="e">
        <f>INDEX(Survey!BA:BA, MATCH(Survey!$A238, Hidden!$A:$A, 0))</f>
        <v>#N/A</v>
      </c>
      <c r="Q238" s="21" t="e">
        <f t="shared" si="7"/>
        <v>#N/A</v>
      </c>
    </row>
    <row r="239" spans="1:17" x14ac:dyDescent="0.3">
      <c r="A239" s="23" t="e">
        <f>IF(#REF!&gt;0,#REF!, "")</f>
        <v>#REF!</v>
      </c>
      <c r="B239" s="20" t="e">
        <f>IF(#REF!&gt;0,#REF!, "")</f>
        <v>#REF!</v>
      </c>
      <c r="C239" s="20" t="e">
        <f>IF(#REF!&gt;0,#REF!, "")</f>
        <v>#REF!</v>
      </c>
      <c r="D239" s="20" t="e">
        <f>IF(#REF!&gt;0,#REF!, "")</f>
        <v>#REF!</v>
      </c>
      <c r="E239" s="20" t="e">
        <f>IF(#REF!&gt;0,#REF!, "")</f>
        <v>#REF!</v>
      </c>
      <c r="F239" s="20" t="e">
        <f>IF(#REF!&gt;0,#REF!, "")</f>
        <v>#REF!</v>
      </c>
      <c r="G239" s="20" t="e">
        <f>IF(#REF!&gt;0,#REF!, "")</f>
        <v>#REF!</v>
      </c>
      <c r="H239" s="20" t="e">
        <f>IF(#REF!&gt;0,#REF!, "")</f>
        <v>#REF!</v>
      </c>
      <c r="I239" s="20" t="e">
        <f>IF(#REF!&gt;0, (SUM(B239:H239)), "")</f>
        <v>#REF!</v>
      </c>
      <c r="J239" s="21" t="e">
        <f>INDEX(Survey!AU:AU, MATCH(Survey!$A239, Hidden!$A:$A, 0))</f>
        <v>#N/A</v>
      </c>
      <c r="K239" s="21" t="e">
        <f>INDEX(Survey!AV:AV, MATCH(Survey!$A239, Hidden!$A:$A, 0))</f>
        <v>#N/A</v>
      </c>
      <c r="L239" s="21" t="e">
        <f>INDEX(Survey!AW:AW, MATCH(Survey!$A239, Hidden!$A:$A, 0))</f>
        <v>#N/A</v>
      </c>
      <c r="M239" s="21" t="e">
        <f>INDEX(Survey!AX:AX, MATCH(Survey!$A239, Hidden!$A:$A, 0))</f>
        <v>#N/A</v>
      </c>
      <c r="N239" s="21" t="e">
        <f>INDEX(Survey!AY:AY, MATCH(Survey!$A239, Hidden!$A:$A, 0))</f>
        <v>#N/A</v>
      </c>
      <c r="O239" s="21" t="e">
        <f>INDEX(Survey!AZ:AZ, MATCH(Survey!$A239, Hidden!$A:$A, 0))</f>
        <v>#N/A</v>
      </c>
      <c r="P239" s="21" t="e">
        <f>INDEX(Survey!BA:BA, MATCH(Survey!$A239, Hidden!$A:$A, 0))</f>
        <v>#N/A</v>
      </c>
      <c r="Q239" s="21" t="e">
        <f t="shared" si="7"/>
        <v>#N/A</v>
      </c>
    </row>
    <row r="240" spans="1:17" x14ac:dyDescent="0.3">
      <c r="A240" s="23" t="e">
        <f>IF(#REF!&gt;0,#REF!, "")</f>
        <v>#REF!</v>
      </c>
      <c r="B240" s="20" t="e">
        <f>IF(#REF!&gt;0,#REF!, "")</f>
        <v>#REF!</v>
      </c>
      <c r="C240" s="20" t="e">
        <f>IF(#REF!&gt;0,#REF!, "")</f>
        <v>#REF!</v>
      </c>
      <c r="D240" s="20" t="e">
        <f>IF(#REF!&gt;0,#REF!, "")</f>
        <v>#REF!</v>
      </c>
      <c r="E240" s="20" t="e">
        <f>IF(#REF!&gt;0,#REF!, "")</f>
        <v>#REF!</v>
      </c>
      <c r="F240" s="20" t="e">
        <f>IF(#REF!&gt;0,#REF!, "")</f>
        <v>#REF!</v>
      </c>
      <c r="G240" s="20" t="e">
        <f>IF(#REF!&gt;0,#REF!, "")</f>
        <v>#REF!</v>
      </c>
      <c r="H240" s="20" t="e">
        <f>IF(#REF!&gt;0,#REF!, "")</f>
        <v>#REF!</v>
      </c>
      <c r="I240" s="20" t="e">
        <f>IF(#REF!&gt;0, (SUM(B240:H240)), "")</f>
        <v>#REF!</v>
      </c>
      <c r="J240" s="21" t="e">
        <f>INDEX(Survey!AU:AU, MATCH(Survey!$A240, Hidden!$A:$A, 0))</f>
        <v>#N/A</v>
      </c>
      <c r="K240" s="21" t="e">
        <f>INDEX(Survey!AV:AV, MATCH(Survey!$A240, Hidden!$A:$A, 0))</f>
        <v>#N/A</v>
      </c>
      <c r="L240" s="21" t="e">
        <f>INDEX(Survey!AW:AW, MATCH(Survey!$A240, Hidden!$A:$A, 0))</f>
        <v>#N/A</v>
      </c>
      <c r="M240" s="21" t="e">
        <f>INDEX(Survey!AX:AX, MATCH(Survey!$A240, Hidden!$A:$A, 0))</f>
        <v>#N/A</v>
      </c>
      <c r="N240" s="21" t="e">
        <f>INDEX(Survey!AY:AY, MATCH(Survey!$A240, Hidden!$A:$A, 0))</f>
        <v>#N/A</v>
      </c>
      <c r="O240" s="21" t="e">
        <f>INDEX(Survey!AZ:AZ, MATCH(Survey!$A240, Hidden!$A:$A, 0))</f>
        <v>#N/A</v>
      </c>
      <c r="P240" s="21" t="e">
        <f>INDEX(Survey!BA:BA, MATCH(Survey!$A240, Hidden!$A:$A, 0))</f>
        <v>#N/A</v>
      </c>
      <c r="Q240" s="21" t="e">
        <f t="shared" si="7"/>
        <v>#N/A</v>
      </c>
    </row>
    <row r="241" spans="1:17" x14ac:dyDescent="0.3">
      <c r="A241" s="23" t="e">
        <f>IF(#REF!&gt;0,#REF!, "")</f>
        <v>#REF!</v>
      </c>
      <c r="B241" s="20" t="e">
        <f>IF(#REF!&gt;0,#REF!, "")</f>
        <v>#REF!</v>
      </c>
      <c r="C241" s="20" t="e">
        <f>IF(#REF!&gt;0,#REF!, "")</f>
        <v>#REF!</v>
      </c>
      <c r="D241" s="20" t="e">
        <f>IF(#REF!&gt;0,#REF!, "")</f>
        <v>#REF!</v>
      </c>
      <c r="E241" s="20" t="e">
        <f>IF(#REF!&gt;0,#REF!, "")</f>
        <v>#REF!</v>
      </c>
      <c r="F241" s="20" t="e">
        <f>IF(#REF!&gt;0,#REF!, "")</f>
        <v>#REF!</v>
      </c>
      <c r="G241" s="20" t="e">
        <f>IF(#REF!&gt;0,#REF!, "")</f>
        <v>#REF!</v>
      </c>
      <c r="H241" s="20" t="e">
        <f>IF(#REF!&gt;0,#REF!, "")</f>
        <v>#REF!</v>
      </c>
      <c r="I241" s="20" t="e">
        <f>IF(#REF!&gt;0, (SUM(B241:H241)), "")</f>
        <v>#REF!</v>
      </c>
      <c r="J241" s="21" t="e">
        <f>INDEX(Survey!AU:AU, MATCH(Survey!$A241, Hidden!$A:$A, 0))</f>
        <v>#N/A</v>
      </c>
      <c r="K241" s="21" t="e">
        <f>INDEX(Survey!AV:AV, MATCH(Survey!$A241, Hidden!$A:$A, 0))</f>
        <v>#N/A</v>
      </c>
      <c r="L241" s="21" t="e">
        <f>INDEX(Survey!AW:AW, MATCH(Survey!$A241, Hidden!$A:$A, 0))</f>
        <v>#N/A</v>
      </c>
      <c r="M241" s="21" t="e">
        <f>INDEX(Survey!AX:AX, MATCH(Survey!$A241, Hidden!$A:$A, 0))</f>
        <v>#N/A</v>
      </c>
      <c r="N241" s="21" t="e">
        <f>INDEX(Survey!AY:AY, MATCH(Survey!$A241, Hidden!$A:$A, 0))</f>
        <v>#N/A</v>
      </c>
      <c r="O241" s="21" t="e">
        <f>INDEX(Survey!AZ:AZ, MATCH(Survey!$A241, Hidden!$A:$A, 0))</f>
        <v>#N/A</v>
      </c>
      <c r="P241" s="21" t="e">
        <f>INDEX(Survey!BA:BA, MATCH(Survey!$A241, Hidden!$A:$A, 0))</f>
        <v>#N/A</v>
      </c>
      <c r="Q241" s="21" t="e">
        <f t="shared" si="7"/>
        <v>#N/A</v>
      </c>
    </row>
    <row r="242" spans="1:17" x14ac:dyDescent="0.3">
      <c r="A242" s="23" t="e">
        <f>IF(#REF!&gt;0,#REF!, "")</f>
        <v>#REF!</v>
      </c>
      <c r="B242" s="20" t="e">
        <f>IF(#REF!&gt;0,#REF!, "")</f>
        <v>#REF!</v>
      </c>
      <c r="C242" s="20" t="e">
        <f>IF(#REF!&gt;0,#REF!, "")</f>
        <v>#REF!</v>
      </c>
      <c r="D242" s="20" t="e">
        <f>IF(#REF!&gt;0,#REF!, "")</f>
        <v>#REF!</v>
      </c>
      <c r="E242" s="20" t="e">
        <f>IF(#REF!&gt;0,#REF!, "")</f>
        <v>#REF!</v>
      </c>
      <c r="F242" s="20" t="e">
        <f>IF(#REF!&gt;0,#REF!, "")</f>
        <v>#REF!</v>
      </c>
      <c r="G242" s="20" t="e">
        <f>IF(#REF!&gt;0,#REF!, "")</f>
        <v>#REF!</v>
      </c>
      <c r="H242" s="20" t="e">
        <f>IF(#REF!&gt;0,#REF!, "")</f>
        <v>#REF!</v>
      </c>
      <c r="I242" s="20" t="e">
        <f>IF(#REF!&gt;0, (SUM(B242:H242)), "")</f>
        <v>#REF!</v>
      </c>
      <c r="J242" s="21" t="e">
        <f>INDEX(Survey!AU:AU, MATCH(Survey!$A242, Hidden!$A:$A, 0))</f>
        <v>#N/A</v>
      </c>
      <c r="K242" s="21" t="e">
        <f>INDEX(Survey!AV:AV, MATCH(Survey!$A242, Hidden!$A:$A, 0))</f>
        <v>#N/A</v>
      </c>
      <c r="L242" s="21" t="e">
        <f>INDEX(Survey!AW:AW, MATCH(Survey!$A242, Hidden!$A:$A, 0))</f>
        <v>#N/A</v>
      </c>
      <c r="M242" s="21" t="e">
        <f>INDEX(Survey!AX:AX, MATCH(Survey!$A242, Hidden!$A:$A, 0))</f>
        <v>#N/A</v>
      </c>
      <c r="N242" s="21" t="e">
        <f>INDEX(Survey!AY:AY, MATCH(Survey!$A242, Hidden!$A:$A, 0))</f>
        <v>#N/A</v>
      </c>
      <c r="O242" s="21" t="e">
        <f>INDEX(Survey!AZ:AZ, MATCH(Survey!$A242, Hidden!$A:$A, 0))</f>
        <v>#N/A</v>
      </c>
      <c r="P242" s="21" t="e">
        <f>INDEX(Survey!BA:BA, MATCH(Survey!$A242, Hidden!$A:$A, 0))</f>
        <v>#N/A</v>
      </c>
      <c r="Q242" s="21" t="e">
        <f t="shared" si="7"/>
        <v>#N/A</v>
      </c>
    </row>
    <row r="243" spans="1:17" x14ac:dyDescent="0.3">
      <c r="A243" s="23" t="e">
        <f>IF(#REF!&gt;0,#REF!, "")</f>
        <v>#REF!</v>
      </c>
      <c r="B243" s="20" t="e">
        <f>IF(#REF!&gt;0,#REF!, "")</f>
        <v>#REF!</v>
      </c>
      <c r="C243" s="20" t="e">
        <f>IF(#REF!&gt;0,#REF!, "")</f>
        <v>#REF!</v>
      </c>
      <c r="D243" s="20" t="e">
        <f>IF(#REF!&gt;0,#REF!, "")</f>
        <v>#REF!</v>
      </c>
      <c r="E243" s="20" t="e">
        <f>IF(#REF!&gt;0,#REF!, "")</f>
        <v>#REF!</v>
      </c>
      <c r="F243" s="20" t="e">
        <f>IF(#REF!&gt;0,#REF!, "")</f>
        <v>#REF!</v>
      </c>
      <c r="G243" s="20" t="e">
        <f>IF(#REF!&gt;0,#REF!, "")</f>
        <v>#REF!</v>
      </c>
      <c r="H243" s="20" t="e">
        <f>IF(#REF!&gt;0,#REF!, "")</f>
        <v>#REF!</v>
      </c>
      <c r="I243" s="20" t="e">
        <f>IF(#REF!&gt;0, (SUM(B243:H243)), "")</f>
        <v>#REF!</v>
      </c>
      <c r="J243" s="21" t="e">
        <f>INDEX(Survey!AU:AU, MATCH(Survey!$A243, Hidden!$A:$A, 0))</f>
        <v>#N/A</v>
      </c>
      <c r="K243" s="21" t="e">
        <f>INDEX(Survey!AV:AV, MATCH(Survey!$A243, Hidden!$A:$A, 0))</f>
        <v>#N/A</v>
      </c>
      <c r="L243" s="21" t="e">
        <f>INDEX(Survey!AW:AW, MATCH(Survey!$A243, Hidden!$A:$A, 0))</f>
        <v>#N/A</v>
      </c>
      <c r="M243" s="21" t="e">
        <f>INDEX(Survey!AX:AX, MATCH(Survey!$A243, Hidden!$A:$A, 0))</f>
        <v>#N/A</v>
      </c>
      <c r="N243" s="21" t="e">
        <f>INDEX(Survey!AY:AY, MATCH(Survey!$A243, Hidden!$A:$A, 0))</f>
        <v>#N/A</v>
      </c>
      <c r="O243" s="21" t="e">
        <f>INDEX(Survey!AZ:AZ, MATCH(Survey!$A243, Hidden!$A:$A, 0))</f>
        <v>#N/A</v>
      </c>
      <c r="P243" s="21" t="e">
        <f>INDEX(Survey!BA:BA, MATCH(Survey!$A243, Hidden!$A:$A, 0))</f>
        <v>#N/A</v>
      </c>
      <c r="Q243" s="21" t="e">
        <f t="shared" si="7"/>
        <v>#N/A</v>
      </c>
    </row>
    <row r="244" spans="1:17" x14ac:dyDescent="0.3">
      <c r="A244" s="23" t="e">
        <f>IF(#REF!&gt;0,#REF!, "")</f>
        <v>#REF!</v>
      </c>
      <c r="B244" s="20" t="e">
        <f>IF(#REF!&gt;0,#REF!, "")</f>
        <v>#REF!</v>
      </c>
      <c r="C244" s="20" t="e">
        <f>IF(#REF!&gt;0,#REF!, "")</f>
        <v>#REF!</v>
      </c>
      <c r="D244" s="20" t="e">
        <f>IF(#REF!&gt;0,#REF!, "")</f>
        <v>#REF!</v>
      </c>
      <c r="E244" s="20" t="e">
        <f>IF(#REF!&gt;0,#REF!, "")</f>
        <v>#REF!</v>
      </c>
      <c r="F244" s="20" t="e">
        <f>IF(#REF!&gt;0,#REF!, "")</f>
        <v>#REF!</v>
      </c>
      <c r="G244" s="20" t="e">
        <f>IF(#REF!&gt;0,#REF!, "")</f>
        <v>#REF!</v>
      </c>
      <c r="H244" s="20" t="e">
        <f>IF(#REF!&gt;0,#REF!, "")</f>
        <v>#REF!</v>
      </c>
      <c r="I244" s="20" t="e">
        <f>IF(#REF!&gt;0, (SUM(B244:H244)), "")</f>
        <v>#REF!</v>
      </c>
      <c r="J244" s="21" t="e">
        <f>INDEX(Survey!AU:AU, MATCH(Survey!$A244, Hidden!$A:$A, 0))</f>
        <v>#N/A</v>
      </c>
      <c r="K244" s="21" t="e">
        <f>INDEX(Survey!AV:AV, MATCH(Survey!$A244, Hidden!$A:$A, 0))</f>
        <v>#N/A</v>
      </c>
      <c r="L244" s="21" t="e">
        <f>INDEX(Survey!AW:AW, MATCH(Survey!$A244, Hidden!$A:$A, 0))</f>
        <v>#N/A</v>
      </c>
      <c r="M244" s="21" t="e">
        <f>INDEX(Survey!AX:AX, MATCH(Survey!$A244, Hidden!$A:$A, 0))</f>
        <v>#N/A</v>
      </c>
      <c r="N244" s="21" t="e">
        <f>INDEX(Survey!AY:AY, MATCH(Survey!$A244, Hidden!$A:$A, 0))</f>
        <v>#N/A</v>
      </c>
      <c r="O244" s="21" t="e">
        <f>INDEX(Survey!AZ:AZ, MATCH(Survey!$A244, Hidden!$A:$A, 0))</f>
        <v>#N/A</v>
      </c>
      <c r="P244" s="21" t="e">
        <f>INDEX(Survey!BA:BA, MATCH(Survey!$A244, Hidden!$A:$A, 0))</f>
        <v>#N/A</v>
      </c>
      <c r="Q244" s="21" t="e">
        <f t="shared" si="7"/>
        <v>#N/A</v>
      </c>
    </row>
    <row r="245" spans="1:17" x14ac:dyDescent="0.3">
      <c r="A245" s="23" t="e">
        <f>IF(#REF!&gt;0,#REF!, "")</f>
        <v>#REF!</v>
      </c>
      <c r="B245" s="20" t="e">
        <f>IF(#REF!&gt;0,#REF!, "")</f>
        <v>#REF!</v>
      </c>
      <c r="C245" s="20" t="e">
        <f>IF(#REF!&gt;0,#REF!, "")</f>
        <v>#REF!</v>
      </c>
      <c r="D245" s="20" t="e">
        <f>IF(#REF!&gt;0,#REF!, "")</f>
        <v>#REF!</v>
      </c>
      <c r="E245" s="20" t="e">
        <f>IF(#REF!&gt;0,#REF!, "")</f>
        <v>#REF!</v>
      </c>
      <c r="F245" s="20" t="e">
        <f>IF(#REF!&gt;0,#REF!, "")</f>
        <v>#REF!</v>
      </c>
      <c r="G245" s="20" t="e">
        <f>IF(#REF!&gt;0,#REF!, "")</f>
        <v>#REF!</v>
      </c>
      <c r="H245" s="20" t="e">
        <f>IF(#REF!&gt;0,#REF!, "")</f>
        <v>#REF!</v>
      </c>
      <c r="I245" s="20" t="e">
        <f>IF(#REF!&gt;0, (SUM(B245:H245)), "")</f>
        <v>#REF!</v>
      </c>
      <c r="J245" s="21" t="e">
        <f>INDEX(Survey!AU:AU, MATCH(Survey!$A245, Hidden!$A:$A, 0))</f>
        <v>#N/A</v>
      </c>
      <c r="K245" s="21" t="e">
        <f>INDEX(Survey!AV:AV, MATCH(Survey!$A245, Hidden!$A:$A, 0))</f>
        <v>#N/A</v>
      </c>
      <c r="L245" s="21" t="e">
        <f>INDEX(Survey!AW:AW, MATCH(Survey!$A245, Hidden!$A:$A, 0))</f>
        <v>#N/A</v>
      </c>
      <c r="M245" s="21" t="e">
        <f>INDEX(Survey!AX:AX, MATCH(Survey!$A245, Hidden!$A:$A, 0))</f>
        <v>#N/A</v>
      </c>
      <c r="N245" s="21" t="e">
        <f>INDEX(Survey!AY:AY, MATCH(Survey!$A245, Hidden!$A:$A, 0))</f>
        <v>#N/A</v>
      </c>
      <c r="O245" s="21" t="e">
        <f>INDEX(Survey!AZ:AZ, MATCH(Survey!$A245, Hidden!$A:$A, 0))</f>
        <v>#N/A</v>
      </c>
      <c r="P245" s="21" t="e">
        <f>INDEX(Survey!BA:BA, MATCH(Survey!$A245, Hidden!$A:$A, 0))</f>
        <v>#N/A</v>
      </c>
      <c r="Q245" s="21" t="e">
        <f t="shared" si="7"/>
        <v>#N/A</v>
      </c>
    </row>
    <row r="246" spans="1:17" x14ac:dyDescent="0.3">
      <c r="A246" s="23" t="e">
        <f>IF(#REF!&gt;0,#REF!, "")</f>
        <v>#REF!</v>
      </c>
      <c r="B246" s="20" t="e">
        <f>IF(#REF!&gt;0,#REF!, "")</f>
        <v>#REF!</v>
      </c>
      <c r="C246" s="20" t="e">
        <f>IF(#REF!&gt;0,#REF!, "")</f>
        <v>#REF!</v>
      </c>
      <c r="D246" s="20" t="e">
        <f>IF(#REF!&gt;0,#REF!, "")</f>
        <v>#REF!</v>
      </c>
      <c r="E246" s="20" t="e">
        <f>IF(#REF!&gt;0,#REF!, "")</f>
        <v>#REF!</v>
      </c>
      <c r="F246" s="20" t="e">
        <f>IF(#REF!&gt;0,#REF!, "")</f>
        <v>#REF!</v>
      </c>
      <c r="G246" s="20" t="e">
        <f>IF(#REF!&gt;0,#REF!, "")</f>
        <v>#REF!</v>
      </c>
      <c r="H246" s="20" t="e">
        <f>IF(#REF!&gt;0,#REF!, "")</f>
        <v>#REF!</v>
      </c>
      <c r="I246" s="20" t="e">
        <f>IF(#REF!&gt;0, (SUM(B246:H246)), "")</f>
        <v>#REF!</v>
      </c>
      <c r="J246" s="21" t="e">
        <f>INDEX(Survey!AU:AU, MATCH(Survey!$A246, Hidden!$A:$A, 0))</f>
        <v>#N/A</v>
      </c>
      <c r="K246" s="21" t="e">
        <f>INDEX(Survey!AV:AV, MATCH(Survey!$A246, Hidden!$A:$A, 0))</f>
        <v>#N/A</v>
      </c>
      <c r="L246" s="21" t="e">
        <f>INDEX(Survey!AW:AW, MATCH(Survey!$A246, Hidden!$A:$A, 0))</f>
        <v>#N/A</v>
      </c>
      <c r="M246" s="21" t="e">
        <f>INDEX(Survey!AX:AX, MATCH(Survey!$A246, Hidden!$A:$A, 0))</f>
        <v>#N/A</v>
      </c>
      <c r="N246" s="21" t="e">
        <f>INDEX(Survey!AY:AY, MATCH(Survey!$A246, Hidden!$A:$A, 0))</f>
        <v>#N/A</v>
      </c>
      <c r="O246" s="21" t="e">
        <f>INDEX(Survey!AZ:AZ, MATCH(Survey!$A246, Hidden!$A:$A, 0))</f>
        <v>#N/A</v>
      </c>
      <c r="P246" s="21" t="e">
        <f>INDEX(Survey!BA:BA, MATCH(Survey!$A246, Hidden!$A:$A, 0))</f>
        <v>#N/A</v>
      </c>
      <c r="Q246" s="21" t="e">
        <f t="shared" si="7"/>
        <v>#N/A</v>
      </c>
    </row>
    <row r="247" spans="1:17" x14ac:dyDescent="0.3">
      <c r="A247" s="23" t="e">
        <f>IF(#REF!&gt;0,#REF!, "")</f>
        <v>#REF!</v>
      </c>
      <c r="B247" s="20" t="e">
        <f>IF(#REF!&gt;0,#REF!, "")</f>
        <v>#REF!</v>
      </c>
      <c r="C247" s="20" t="e">
        <f>IF(#REF!&gt;0,#REF!, "")</f>
        <v>#REF!</v>
      </c>
      <c r="D247" s="20" t="e">
        <f>IF(#REF!&gt;0,#REF!, "")</f>
        <v>#REF!</v>
      </c>
      <c r="E247" s="20" t="e">
        <f>IF(#REF!&gt;0,#REF!, "")</f>
        <v>#REF!</v>
      </c>
      <c r="F247" s="20" t="e">
        <f>IF(#REF!&gt;0,#REF!, "")</f>
        <v>#REF!</v>
      </c>
      <c r="G247" s="20" t="e">
        <f>IF(#REF!&gt;0,#REF!, "")</f>
        <v>#REF!</v>
      </c>
      <c r="H247" s="20" t="e">
        <f>IF(#REF!&gt;0,#REF!, "")</f>
        <v>#REF!</v>
      </c>
      <c r="I247" s="20" t="e">
        <f>IF(#REF!&gt;0, (SUM(B247:H247)), "")</f>
        <v>#REF!</v>
      </c>
      <c r="J247" s="21" t="e">
        <f>INDEX(Survey!AU:AU, MATCH(Survey!$A247, Hidden!$A:$A, 0))</f>
        <v>#N/A</v>
      </c>
      <c r="K247" s="21" t="e">
        <f>INDEX(Survey!AV:AV, MATCH(Survey!$A247, Hidden!$A:$A, 0))</f>
        <v>#N/A</v>
      </c>
      <c r="L247" s="21" t="e">
        <f>INDEX(Survey!AW:AW, MATCH(Survey!$A247, Hidden!$A:$A, 0))</f>
        <v>#N/A</v>
      </c>
      <c r="M247" s="21" t="e">
        <f>INDEX(Survey!AX:AX, MATCH(Survey!$A247, Hidden!$A:$A, 0))</f>
        <v>#N/A</v>
      </c>
      <c r="N247" s="21" t="e">
        <f>INDEX(Survey!AY:AY, MATCH(Survey!$A247, Hidden!$A:$A, 0))</f>
        <v>#N/A</v>
      </c>
      <c r="O247" s="21" t="e">
        <f>INDEX(Survey!AZ:AZ, MATCH(Survey!$A247, Hidden!$A:$A, 0))</f>
        <v>#N/A</v>
      </c>
      <c r="P247" s="21" t="e">
        <f>INDEX(Survey!BA:BA, MATCH(Survey!$A247, Hidden!$A:$A, 0))</f>
        <v>#N/A</v>
      </c>
      <c r="Q247" s="21" t="e">
        <f t="shared" si="7"/>
        <v>#N/A</v>
      </c>
    </row>
    <row r="248" spans="1:17" x14ac:dyDescent="0.3">
      <c r="A248" s="23" t="e">
        <f>IF(#REF!&gt;0,#REF!, "")</f>
        <v>#REF!</v>
      </c>
      <c r="B248" s="20" t="e">
        <f>IF(#REF!&gt;0,#REF!, "")</f>
        <v>#REF!</v>
      </c>
      <c r="C248" s="20" t="e">
        <f>IF(#REF!&gt;0,#REF!, "")</f>
        <v>#REF!</v>
      </c>
      <c r="D248" s="20" t="e">
        <f>IF(#REF!&gt;0,#REF!, "")</f>
        <v>#REF!</v>
      </c>
      <c r="E248" s="20" t="e">
        <f>IF(#REF!&gt;0,#REF!, "")</f>
        <v>#REF!</v>
      </c>
      <c r="F248" s="20" t="e">
        <f>IF(#REF!&gt;0,#REF!, "")</f>
        <v>#REF!</v>
      </c>
      <c r="G248" s="20" t="e">
        <f>IF(#REF!&gt;0,#REF!, "")</f>
        <v>#REF!</v>
      </c>
      <c r="H248" s="20" t="e">
        <f>IF(#REF!&gt;0,#REF!, "")</f>
        <v>#REF!</v>
      </c>
      <c r="I248" s="20" t="e">
        <f>IF(#REF!&gt;0, (SUM(B248:H248)), "")</f>
        <v>#REF!</v>
      </c>
      <c r="J248" s="21" t="e">
        <f>INDEX(Survey!AU:AU, MATCH(Survey!$A248, Hidden!$A:$A, 0))</f>
        <v>#N/A</v>
      </c>
      <c r="K248" s="21" t="e">
        <f>INDEX(Survey!AV:AV, MATCH(Survey!$A248, Hidden!$A:$A, 0))</f>
        <v>#N/A</v>
      </c>
      <c r="L248" s="21" t="e">
        <f>INDEX(Survey!AW:AW, MATCH(Survey!$A248, Hidden!$A:$A, 0))</f>
        <v>#N/A</v>
      </c>
      <c r="M248" s="21" t="e">
        <f>INDEX(Survey!AX:AX, MATCH(Survey!$A248, Hidden!$A:$A, 0))</f>
        <v>#N/A</v>
      </c>
      <c r="N248" s="21" t="e">
        <f>INDEX(Survey!AY:AY, MATCH(Survey!$A248, Hidden!$A:$A, 0))</f>
        <v>#N/A</v>
      </c>
      <c r="O248" s="21" t="e">
        <f>INDEX(Survey!AZ:AZ, MATCH(Survey!$A248, Hidden!$A:$A, 0))</f>
        <v>#N/A</v>
      </c>
      <c r="P248" s="21" t="e">
        <f>INDEX(Survey!BA:BA, MATCH(Survey!$A248, Hidden!$A:$A, 0))</f>
        <v>#N/A</v>
      </c>
      <c r="Q248" s="21" t="e">
        <f t="shared" si="7"/>
        <v>#N/A</v>
      </c>
    </row>
    <row r="249" spans="1:17" x14ac:dyDescent="0.3">
      <c r="A249" s="23" t="e">
        <f>IF(#REF!&gt;0,#REF!, "")</f>
        <v>#REF!</v>
      </c>
      <c r="B249" s="20" t="e">
        <f>IF(#REF!&gt;0,#REF!, "")</f>
        <v>#REF!</v>
      </c>
      <c r="C249" s="20" t="e">
        <f>IF(#REF!&gt;0,#REF!, "")</f>
        <v>#REF!</v>
      </c>
      <c r="D249" s="20" t="e">
        <f>IF(#REF!&gt;0,#REF!, "")</f>
        <v>#REF!</v>
      </c>
      <c r="E249" s="20" t="e">
        <f>IF(#REF!&gt;0,#REF!, "")</f>
        <v>#REF!</v>
      </c>
      <c r="F249" s="20" t="e">
        <f>IF(#REF!&gt;0,#REF!, "")</f>
        <v>#REF!</v>
      </c>
      <c r="G249" s="20" t="e">
        <f>IF(#REF!&gt;0,#REF!, "")</f>
        <v>#REF!</v>
      </c>
      <c r="H249" s="20" t="e">
        <f>IF(#REF!&gt;0,#REF!, "")</f>
        <v>#REF!</v>
      </c>
      <c r="I249" s="20" t="e">
        <f>IF(#REF!&gt;0, (SUM(B249:H249)), "")</f>
        <v>#REF!</v>
      </c>
      <c r="J249" s="21" t="e">
        <f>INDEX(Survey!AU:AU, MATCH(Survey!$A249, Hidden!$A:$A, 0))</f>
        <v>#N/A</v>
      </c>
      <c r="K249" s="21" t="e">
        <f>INDEX(Survey!AV:AV, MATCH(Survey!$A249, Hidden!$A:$A, 0))</f>
        <v>#N/A</v>
      </c>
      <c r="L249" s="21" t="e">
        <f>INDEX(Survey!AW:AW, MATCH(Survey!$A249, Hidden!$A:$A, 0))</f>
        <v>#N/A</v>
      </c>
      <c r="M249" s="21" t="e">
        <f>INDEX(Survey!AX:AX, MATCH(Survey!$A249, Hidden!$A:$A, 0))</f>
        <v>#N/A</v>
      </c>
      <c r="N249" s="21" t="e">
        <f>INDEX(Survey!AY:AY, MATCH(Survey!$A249, Hidden!$A:$A, 0))</f>
        <v>#N/A</v>
      </c>
      <c r="O249" s="21" t="e">
        <f>INDEX(Survey!AZ:AZ, MATCH(Survey!$A249, Hidden!$A:$A, 0))</f>
        <v>#N/A</v>
      </c>
      <c r="P249" s="21" t="e">
        <f>INDEX(Survey!BA:BA, MATCH(Survey!$A249, Hidden!$A:$A, 0))</f>
        <v>#N/A</v>
      </c>
      <c r="Q249" s="21" t="e">
        <f t="shared" si="7"/>
        <v>#N/A</v>
      </c>
    </row>
    <row r="250" spans="1:17" x14ac:dyDescent="0.3">
      <c r="A250" s="23" t="e">
        <f>IF(#REF!&gt;0,#REF!, "")</f>
        <v>#REF!</v>
      </c>
      <c r="B250" s="20" t="e">
        <f>IF(#REF!&gt;0,#REF!, "")</f>
        <v>#REF!</v>
      </c>
      <c r="C250" s="20" t="e">
        <f>IF(#REF!&gt;0,#REF!, "")</f>
        <v>#REF!</v>
      </c>
      <c r="D250" s="20" t="e">
        <f>IF(#REF!&gt;0,#REF!, "")</f>
        <v>#REF!</v>
      </c>
      <c r="E250" s="20" t="e">
        <f>IF(#REF!&gt;0,#REF!, "")</f>
        <v>#REF!</v>
      </c>
      <c r="F250" s="20" t="e">
        <f>IF(#REF!&gt;0,#REF!, "")</f>
        <v>#REF!</v>
      </c>
      <c r="G250" s="20" t="e">
        <f>IF(#REF!&gt;0,#REF!, "")</f>
        <v>#REF!</v>
      </c>
      <c r="H250" s="20" t="e">
        <f>IF(#REF!&gt;0,#REF!, "")</f>
        <v>#REF!</v>
      </c>
      <c r="I250" s="20" t="e">
        <f>IF(#REF!&gt;0, (SUM(B250:H250)), "")</f>
        <v>#REF!</v>
      </c>
      <c r="J250" s="21" t="e">
        <f>INDEX(Survey!AU:AU, MATCH(Survey!$A250, Hidden!$A:$A, 0))</f>
        <v>#N/A</v>
      </c>
      <c r="K250" s="21" t="e">
        <f>INDEX(Survey!AV:AV, MATCH(Survey!$A250, Hidden!$A:$A, 0))</f>
        <v>#N/A</v>
      </c>
      <c r="L250" s="21" t="e">
        <f>INDEX(Survey!AW:AW, MATCH(Survey!$A250, Hidden!$A:$A, 0))</f>
        <v>#N/A</v>
      </c>
      <c r="M250" s="21" t="e">
        <f>INDEX(Survey!AX:AX, MATCH(Survey!$A250, Hidden!$A:$A, 0))</f>
        <v>#N/A</v>
      </c>
      <c r="N250" s="21" t="e">
        <f>INDEX(Survey!AY:AY, MATCH(Survey!$A250, Hidden!$A:$A, 0))</f>
        <v>#N/A</v>
      </c>
      <c r="O250" s="21" t="e">
        <f>INDEX(Survey!AZ:AZ, MATCH(Survey!$A250, Hidden!$A:$A, 0))</f>
        <v>#N/A</v>
      </c>
      <c r="P250" s="21" t="e">
        <f>INDEX(Survey!BA:BA, MATCH(Survey!$A250, Hidden!$A:$A, 0))</f>
        <v>#N/A</v>
      </c>
      <c r="Q250" s="21" t="e">
        <f t="shared" si="7"/>
        <v>#N/A</v>
      </c>
    </row>
    <row r="251" spans="1:17" x14ac:dyDescent="0.3">
      <c r="A251" s="23" t="e">
        <f>IF(#REF!&gt;0,#REF!, "")</f>
        <v>#REF!</v>
      </c>
      <c r="B251" s="20" t="e">
        <f>IF(#REF!&gt;0,#REF!, "")</f>
        <v>#REF!</v>
      </c>
      <c r="C251" s="20" t="e">
        <f>IF(#REF!&gt;0,#REF!, "")</f>
        <v>#REF!</v>
      </c>
      <c r="D251" s="20" t="e">
        <f>IF(#REF!&gt;0,#REF!, "")</f>
        <v>#REF!</v>
      </c>
      <c r="E251" s="20" t="e">
        <f>IF(#REF!&gt;0,#REF!, "")</f>
        <v>#REF!</v>
      </c>
      <c r="F251" s="20" t="e">
        <f>IF(#REF!&gt;0,#REF!, "")</f>
        <v>#REF!</v>
      </c>
      <c r="G251" s="20" t="e">
        <f>IF(#REF!&gt;0,#REF!, "")</f>
        <v>#REF!</v>
      </c>
      <c r="H251" s="20" t="e">
        <f>IF(#REF!&gt;0,#REF!, "")</f>
        <v>#REF!</v>
      </c>
      <c r="I251" s="20" t="e">
        <f>IF(#REF!&gt;0, (SUM(B251:H251)), "")</f>
        <v>#REF!</v>
      </c>
      <c r="J251" s="21" t="e">
        <f>INDEX(Survey!AU:AU, MATCH(Survey!$A251, Hidden!$A:$A, 0))</f>
        <v>#N/A</v>
      </c>
      <c r="K251" s="21" t="e">
        <f>INDEX(Survey!AV:AV, MATCH(Survey!$A251, Hidden!$A:$A, 0))</f>
        <v>#N/A</v>
      </c>
      <c r="L251" s="21" t="e">
        <f>INDEX(Survey!AW:AW, MATCH(Survey!$A251, Hidden!$A:$A, 0))</f>
        <v>#N/A</v>
      </c>
      <c r="M251" s="21" t="e">
        <f>INDEX(Survey!AX:AX, MATCH(Survey!$A251, Hidden!$A:$A, 0))</f>
        <v>#N/A</v>
      </c>
      <c r="N251" s="21" t="e">
        <f>INDEX(Survey!AY:AY, MATCH(Survey!$A251, Hidden!$A:$A, 0))</f>
        <v>#N/A</v>
      </c>
      <c r="O251" s="21" t="e">
        <f>INDEX(Survey!AZ:AZ, MATCH(Survey!$A251, Hidden!$A:$A, 0))</f>
        <v>#N/A</v>
      </c>
      <c r="P251" s="21" t="e">
        <f>INDEX(Survey!BA:BA, MATCH(Survey!$A251, Hidden!$A:$A, 0))</f>
        <v>#N/A</v>
      </c>
      <c r="Q251" s="21" t="e">
        <f t="shared" si="7"/>
        <v>#N/A</v>
      </c>
    </row>
    <row r="252" spans="1:17" x14ac:dyDescent="0.3">
      <c r="A252" s="23" t="e">
        <f>IF(#REF!&gt;0,#REF!, "")</f>
        <v>#REF!</v>
      </c>
      <c r="B252" s="20" t="e">
        <f>IF(#REF!&gt;0,#REF!, "")</f>
        <v>#REF!</v>
      </c>
      <c r="C252" s="20" t="e">
        <f>IF(#REF!&gt;0,#REF!, "")</f>
        <v>#REF!</v>
      </c>
      <c r="D252" s="20" t="e">
        <f>IF(#REF!&gt;0,#REF!, "")</f>
        <v>#REF!</v>
      </c>
      <c r="E252" s="20" t="e">
        <f>IF(#REF!&gt;0,#REF!, "")</f>
        <v>#REF!</v>
      </c>
      <c r="F252" s="20" t="e">
        <f>IF(#REF!&gt;0,#REF!, "")</f>
        <v>#REF!</v>
      </c>
      <c r="G252" s="20" t="e">
        <f>IF(#REF!&gt;0,#REF!, "")</f>
        <v>#REF!</v>
      </c>
      <c r="H252" s="20" t="e">
        <f>IF(#REF!&gt;0,#REF!, "")</f>
        <v>#REF!</v>
      </c>
      <c r="I252" s="20" t="e">
        <f>IF(#REF!&gt;0, (SUM(B252:H252)), "")</f>
        <v>#REF!</v>
      </c>
      <c r="J252" s="21" t="e">
        <f>INDEX(Survey!AU:AU, MATCH(Survey!$A252, Hidden!$A:$A, 0))</f>
        <v>#N/A</v>
      </c>
      <c r="K252" s="21" t="e">
        <f>INDEX(Survey!AV:AV, MATCH(Survey!$A252, Hidden!$A:$A, 0))</f>
        <v>#N/A</v>
      </c>
      <c r="L252" s="21" t="e">
        <f>INDEX(Survey!AW:AW, MATCH(Survey!$A252, Hidden!$A:$A, 0))</f>
        <v>#N/A</v>
      </c>
      <c r="M252" s="21" t="e">
        <f>INDEX(Survey!AX:AX, MATCH(Survey!$A252, Hidden!$A:$A, 0))</f>
        <v>#N/A</v>
      </c>
      <c r="N252" s="21" t="e">
        <f>INDEX(Survey!AY:AY, MATCH(Survey!$A252, Hidden!$A:$A, 0))</f>
        <v>#N/A</v>
      </c>
      <c r="O252" s="21" t="e">
        <f>INDEX(Survey!AZ:AZ, MATCH(Survey!$A252, Hidden!$A:$A, 0))</f>
        <v>#N/A</v>
      </c>
      <c r="P252" s="21" t="e">
        <f>INDEX(Survey!BA:BA, MATCH(Survey!$A252, Hidden!$A:$A, 0))</f>
        <v>#N/A</v>
      </c>
      <c r="Q252" s="21" t="e">
        <f t="shared" si="7"/>
        <v>#N/A</v>
      </c>
    </row>
    <row r="253" spans="1:17" x14ac:dyDescent="0.3">
      <c r="A253" s="23" t="e">
        <f>IF(#REF!&gt;0,#REF!, "")</f>
        <v>#REF!</v>
      </c>
      <c r="B253" s="20" t="e">
        <f>IF(#REF!&gt;0,#REF!, "")</f>
        <v>#REF!</v>
      </c>
      <c r="C253" s="20" t="e">
        <f>IF(#REF!&gt;0,#REF!, "")</f>
        <v>#REF!</v>
      </c>
      <c r="D253" s="20" t="e">
        <f>IF(#REF!&gt;0,#REF!, "")</f>
        <v>#REF!</v>
      </c>
      <c r="E253" s="20" t="e">
        <f>IF(#REF!&gt;0,#REF!, "")</f>
        <v>#REF!</v>
      </c>
      <c r="F253" s="20" t="e">
        <f>IF(#REF!&gt;0,#REF!, "")</f>
        <v>#REF!</v>
      </c>
      <c r="G253" s="20" t="e">
        <f>IF(#REF!&gt;0,#REF!, "")</f>
        <v>#REF!</v>
      </c>
      <c r="H253" s="20" t="e">
        <f>IF(#REF!&gt;0,#REF!, "")</f>
        <v>#REF!</v>
      </c>
      <c r="I253" s="20" t="e">
        <f>IF(#REF!&gt;0, (SUM(B253:H253)), "")</f>
        <v>#REF!</v>
      </c>
      <c r="J253" s="21" t="e">
        <f>INDEX(Survey!AU:AU, MATCH(Survey!$A253, Hidden!$A:$A, 0))</f>
        <v>#N/A</v>
      </c>
      <c r="K253" s="21" t="e">
        <f>INDEX(Survey!AV:AV, MATCH(Survey!$A253, Hidden!$A:$A, 0))</f>
        <v>#N/A</v>
      </c>
      <c r="L253" s="21" t="e">
        <f>INDEX(Survey!AW:AW, MATCH(Survey!$A253, Hidden!$A:$A, 0))</f>
        <v>#N/A</v>
      </c>
      <c r="M253" s="21" t="e">
        <f>INDEX(Survey!AX:AX, MATCH(Survey!$A253, Hidden!$A:$A, 0))</f>
        <v>#N/A</v>
      </c>
      <c r="N253" s="21" t="e">
        <f>INDEX(Survey!AY:AY, MATCH(Survey!$A253, Hidden!$A:$A, 0))</f>
        <v>#N/A</v>
      </c>
      <c r="O253" s="21" t="e">
        <f>INDEX(Survey!AZ:AZ, MATCH(Survey!$A253, Hidden!$A:$A, 0))</f>
        <v>#N/A</v>
      </c>
      <c r="P253" s="21" t="e">
        <f>INDEX(Survey!BA:BA, MATCH(Survey!$A253, Hidden!$A:$A, 0))</f>
        <v>#N/A</v>
      </c>
      <c r="Q253" s="21" t="e">
        <f t="shared" si="7"/>
        <v>#N/A</v>
      </c>
    </row>
    <row r="254" spans="1:17" x14ac:dyDescent="0.3">
      <c r="A254" s="23" t="e">
        <f>IF(#REF!&gt;0,#REF!, "")</f>
        <v>#REF!</v>
      </c>
      <c r="B254" s="20" t="e">
        <f>IF(#REF!&gt;0,#REF!, "")</f>
        <v>#REF!</v>
      </c>
      <c r="C254" s="20" t="e">
        <f>IF(#REF!&gt;0,#REF!, "")</f>
        <v>#REF!</v>
      </c>
      <c r="D254" s="20" t="e">
        <f>IF(#REF!&gt;0,#REF!, "")</f>
        <v>#REF!</v>
      </c>
      <c r="E254" s="20" t="e">
        <f>IF(#REF!&gt;0,#REF!, "")</f>
        <v>#REF!</v>
      </c>
      <c r="F254" s="20" t="e">
        <f>IF(#REF!&gt;0,#REF!, "")</f>
        <v>#REF!</v>
      </c>
      <c r="G254" s="20" t="e">
        <f>IF(#REF!&gt;0,#REF!, "")</f>
        <v>#REF!</v>
      </c>
      <c r="H254" s="20" t="e">
        <f>IF(#REF!&gt;0,#REF!, "")</f>
        <v>#REF!</v>
      </c>
      <c r="I254" s="20" t="e">
        <f>IF(#REF!&gt;0, (SUM(B254:H254)), "")</f>
        <v>#REF!</v>
      </c>
      <c r="J254" s="21" t="e">
        <f>INDEX(Survey!AU:AU, MATCH(Survey!$A254, Hidden!$A:$A, 0))</f>
        <v>#N/A</v>
      </c>
      <c r="K254" s="21" t="e">
        <f>INDEX(Survey!AV:AV, MATCH(Survey!$A254, Hidden!$A:$A, 0))</f>
        <v>#N/A</v>
      </c>
      <c r="L254" s="21" t="e">
        <f>INDEX(Survey!AW:AW, MATCH(Survey!$A254, Hidden!$A:$A, 0))</f>
        <v>#N/A</v>
      </c>
      <c r="M254" s="21" t="e">
        <f>INDEX(Survey!AX:AX, MATCH(Survey!$A254, Hidden!$A:$A, 0))</f>
        <v>#N/A</v>
      </c>
      <c r="N254" s="21" t="e">
        <f>INDEX(Survey!AY:AY, MATCH(Survey!$A254, Hidden!$A:$A, 0))</f>
        <v>#N/A</v>
      </c>
      <c r="O254" s="21" t="e">
        <f>INDEX(Survey!AZ:AZ, MATCH(Survey!$A254, Hidden!$A:$A, 0))</f>
        <v>#N/A</v>
      </c>
      <c r="P254" s="21" t="e">
        <f>INDEX(Survey!BA:BA, MATCH(Survey!$A254, Hidden!$A:$A, 0))</f>
        <v>#N/A</v>
      </c>
      <c r="Q254" s="21" t="e">
        <f t="shared" si="7"/>
        <v>#N/A</v>
      </c>
    </row>
    <row r="255" spans="1:17" x14ac:dyDescent="0.3">
      <c r="A255" s="23" t="e">
        <f>IF(#REF!&gt;0,#REF!, "")</f>
        <v>#REF!</v>
      </c>
      <c r="B255" s="20" t="e">
        <f>IF(#REF!&gt;0,#REF!, "")</f>
        <v>#REF!</v>
      </c>
      <c r="C255" s="20" t="e">
        <f>IF(#REF!&gt;0,#REF!, "")</f>
        <v>#REF!</v>
      </c>
      <c r="D255" s="20" t="e">
        <f>IF(#REF!&gt;0,#REF!, "")</f>
        <v>#REF!</v>
      </c>
      <c r="E255" s="20" t="e">
        <f>IF(#REF!&gt;0,#REF!, "")</f>
        <v>#REF!</v>
      </c>
      <c r="F255" s="20" t="e">
        <f>IF(#REF!&gt;0,#REF!, "")</f>
        <v>#REF!</v>
      </c>
      <c r="G255" s="20" t="e">
        <f>IF(#REF!&gt;0,#REF!, "")</f>
        <v>#REF!</v>
      </c>
      <c r="H255" s="20" t="e">
        <f>IF(#REF!&gt;0,#REF!, "")</f>
        <v>#REF!</v>
      </c>
      <c r="I255" s="20" t="e">
        <f>IF(#REF!&gt;0, (SUM(B255:H255)), "")</f>
        <v>#REF!</v>
      </c>
      <c r="J255" s="21" t="e">
        <f>INDEX(Survey!AU:AU, MATCH(Survey!$A255, Hidden!$A:$A, 0))</f>
        <v>#N/A</v>
      </c>
      <c r="K255" s="21" t="e">
        <f>INDEX(Survey!AV:AV, MATCH(Survey!$A255, Hidden!$A:$A, 0))</f>
        <v>#N/A</v>
      </c>
      <c r="L255" s="21" t="e">
        <f>INDEX(Survey!AW:AW, MATCH(Survey!$A255, Hidden!$A:$A, 0))</f>
        <v>#N/A</v>
      </c>
      <c r="M255" s="21" t="e">
        <f>INDEX(Survey!AX:AX, MATCH(Survey!$A255, Hidden!$A:$A, 0))</f>
        <v>#N/A</v>
      </c>
      <c r="N255" s="21" t="e">
        <f>INDEX(Survey!AY:AY, MATCH(Survey!$A255, Hidden!$A:$A, 0))</f>
        <v>#N/A</v>
      </c>
      <c r="O255" s="21" t="e">
        <f>INDEX(Survey!AZ:AZ, MATCH(Survey!$A255, Hidden!$A:$A, 0))</f>
        <v>#N/A</v>
      </c>
      <c r="P255" s="21" t="e">
        <f>INDEX(Survey!BA:BA, MATCH(Survey!$A255, Hidden!$A:$A, 0))</f>
        <v>#N/A</v>
      </c>
      <c r="Q255" s="21" t="e">
        <f t="shared" si="7"/>
        <v>#N/A</v>
      </c>
    </row>
    <row r="256" spans="1:17" x14ac:dyDescent="0.3">
      <c r="A256" s="23" t="e">
        <f>IF(#REF!&gt;0,#REF!, "")</f>
        <v>#REF!</v>
      </c>
      <c r="B256" s="20" t="e">
        <f>IF(#REF!&gt;0,#REF!, "")</f>
        <v>#REF!</v>
      </c>
      <c r="C256" s="20" t="e">
        <f>IF(#REF!&gt;0,#REF!, "")</f>
        <v>#REF!</v>
      </c>
      <c r="D256" s="20" t="e">
        <f>IF(#REF!&gt;0,#REF!, "")</f>
        <v>#REF!</v>
      </c>
      <c r="E256" s="20" t="e">
        <f>IF(#REF!&gt;0,#REF!, "")</f>
        <v>#REF!</v>
      </c>
      <c r="F256" s="20" t="e">
        <f>IF(#REF!&gt;0,#REF!, "")</f>
        <v>#REF!</v>
      </c>
      <c r="G256" s="20" t="e">
        <f>IF(#REF!&gt;0,#REF!, "")</f>
        <v>#REF!</v>
      </c>
      <c r="H256" s="20" t="e">
        <f>IF(#REF!&gt;0,#REF!, "")</f>
        <v>#REF!</v>
      </c>
      <c r="I256" s="20" t="e">
        <f>IF(#REF!&gt;0, (SUM(B256:H256)), "")</f>
        <v>#REF!</v>
      </c>
      <c r="J256" s="21" t="e">
        <f>INDEX(Survey!AU:AU, MATCH(Survey!$A256, Hidden!$A:$A, 0))</f>
        <v>#N/A</v>
      </c>
      <c r="K256" s="21" t="e">
        <f>INDEX(Survey!AV:AV, MATCH(Survey!$A256, Hidden!$A:$A, 0))</f>
        <v>#N/A</v>
      </c>
      <c r="L256" s="21" t="e">
        <f>INDEX(Survey!AW:AW, MATCH(Survey!$A256, Hidden!$A:$A, 0))</f>
        <v>#N/A</v>
      </c>
      <c r="M256" s="21" t="e">
        <f>INDEX(Survey!AX:AX, MATCH(Survey!$A256, Hidden!$A:$A, 0))</f>
        <v>#N/A</v>
      </c>
      <c r="N256" s="21" t="e">
        <f>INDEX(Survey!AY:AY, MATCH(Survey!$A256, Hidden!$A:$A, 0))</f>
        <v>#N/A</v>
      </c>
      <c r="O256" s="21" t="e">
        <f>INDEX(Survey!AZ:AZ, MATCH(Survey!$A256, Hidden!$A:$A, 0))</f>
        <v>#N/A</v>
      </c>
      <c r="P256" s="21" t="e">
        <f>INDEX(Survey!BA:BA, MATCH(Survey!$A256, Hidden!$A:$A, 0))</f>
        <v>#N/A</v>
      </c>
      <c r="Q256" s="21" t="e">
        <f t="shared" si="7"/>
        <v>#N/A</v>
      </c>
    </row>
    <row r="257" spans="1:17" x14ac:dyDescent="0.3">
      <c r="A257" s="23" t="e">
        <f>IF(#REF!&gt;0,#REF!, "")</f>
        <v>#REF!</v>
      </c>
      <c r="B257" s="20" t="e">
        <f>IF(#REF!&gt;0,#REF!, "")</f>
        <v>#REF!</v>
      </c>
      <c r="C257" s="20" t="e">
        <f>IF(#REF!&gt;0,#REF!, "")</f>
        <v>#REF!</v>
      </c>
      <c r="D257" s="20" t="e">
        <f>IF(#REF!&gt;0,#REF!, "")</f>
        <v>#REF!</v>
      </c>
      <c r="E257" s="20" t="e">
        <f>IF(#REF!&gt;0,#REF!, "")</f>
        <v>#REF!</v>
      </c>
      <c r="F257" s="20" t="e">
        <f>IF(#REF!&gt;0,#REF!, "")</f>
        <v>#REF!</v>
      </c>
      <c r="G257" s="20" t="e">
        <f>IF(#REF!&gt;0,#REF!, "")</f>
        <v>#REF!</v>
      </c>
      <c r="H257" s="20" t="e">
        <f>IF(#REF!&gt;0,#REF!, "")</f>
        <v>#REF!</v>
      </c>
      <c r="I257" s="20" t="e">
        <f>IF(#REF!&gt;0, (SUM(B257:H257)), "")</f>
        <v>#REF!</v>
      </c>
      <c r="J257" s="21" t="e">
        <f>INDEX(Survey!AU:AU, MATCH(Survey!$A257, Hidden!$A:$A, 0))</f>
        <v>#N/A</v>
      </c>
      <c r="K257" s="21" t="e">
        <f>INDEX(Survey!AV:AV, MATCH(Survey!$A257, Hidden!$A:$A, 0))</f>
        <v>#N/A</v>
      </c>
      <c r="L257" s="21" t="e">
        <f>INDEX(Survey!AW:AW, MATCH(Survey!$A257, Hidden!$A:$A, 0))</f>
        <v>#N/A</v>
      </c>
      <c r="M257" s="21" t="e">
        <f>INDEX(Survey!AX:AX, MATCH(Survey!$A257, Hidden!$A:$A, 0))</f>
        <v>#N/A</v>
      </c>
      <c r="N257" s="21" t="e">
        <f>INDEX(Survey!AY:AY, MATCH(Survey!$A257, Hidden!$A:$A, 0))</f>
        <v>#N/A</v>
      </c>
      <c r="O257" s="21" t="e">
        <f>INDEX(Survey!AZ:AZ, MATCH(Survey!$A257, Hidden!$A:$A, 0))</f>
        <v>#N/A</v>
      </c>
      <c r="P257" s="21" t="e">
        <f>INDEX(Survey!BA:BA, MATCH(Survey!$A257, Hidden!$A:$A, 0))</f>
        <v>#N/A</v>
      </c>
      <c r="Q257" s="21" t="e">
        <f t="shared" si="7"/>
        <v>#N/A</v>
      </c>
    </row>
    <row r="258" spans="1:17" x14ac:dyDescent="0.3">
      <c r="A258" s="23" t="e">
        <f>IF(#REF!&gt;0,#REF!, "")</f>
        <v>#REF!</v>
      </c>
      <c r="B258" s="20" t="e">
        <f>IF(#REF!&gt;0,#REF!, "")</f>
        <v>#REF!</v>
      </c>
      <c r="C258" s="20" t="e">
        <f>IF(#REF!&gt;0,#REF!, "")</f>
        <v>#REF!</v>
      </c>
      <c r="D258" s="20" t="e">
        <f>IF(#REF!&gt;0,#REF!, "")</f>
        <v>#REF!</v>
      </c>
      <c r="E258" s="20" t="e">
        <f>IF(#REF!&gt;0,#REF!, "")</f>
        <v>#REF!</v>
      </c>
      <c r="F258" s="20" t="e">
        <f>IF(#REF!&gt;0,#REF!, "")</f>
        <v>#REF!</v>
      </c>
      <c r="G258" s="20" t="e">
        <f>IF(#REF!&gt;0,#REF!, "")</f>
        <v>#REF!</v>
      </c>
      <c r="H258" s="20" t="e">
        <f>IF(#REF!&gt;0,#REF!, "")</f>
        <v>#REF!</v>
      </c>
      <c r="I258" s="20" t="e">
        <f>IF(#REF!&gt;0, (SUM(B258:H258)), "")</f>
        <v>#REF!</v>
      </c>
      <c r="J258" s="21" t="e">
        <f>INDEX(Survey!AU:AU, MATCH(Survey!$A258, Hidden!$A:$A, 0))</f>
        <v>#N/A</v>
      </c>
      <c r="K258" s="21" t="e">
        <f>INDEX(Survey!AV:AV, MATCH(Survey!$A258, Hidden!$A:$A, 0))</f>
        <v>#N/A</v>
      </c>
      <c r="L258" s="21" t="e">
        <f>INDEX(Survey!AW:AW, MATCH(Survey!$A258, Hidden!$A:$A, 0))</f>
        <v>#N/A</v>
      </c>
      <c r="M258" s="21" t="e">
        <f>INDEX(Survey!AX:AX, MATCH(Survey!$A258, Hidden!$A:$A, 0))</f>
        <v>#N/A</v>
      </c>
      <c r="N258" s="21" t="e">
        <f>INDEX(Survey!AY:AY, MATCH(Survey!$A258, Hidden!$A:$A, 0))</f>
        <v>#N/A</v>
      </c>
      <c r="O258" s="21" t="e">
        <f>INDEX(Survey!AZ:AZ, MATCH(Survey!$A258, Hidden!$A:$A, 0))</f>
        <v>#N/A</v>
      </c>
      <c r="P258" s="21" t="e">
        <f>INDEX(Survey!BA:BA, MATCH(Survey!$A258, Hidden!$A:$A, 0))</f>
        <v>#N/A</v>
      </c>
      <c r="Q258" s="21" t="e">
        <f t="shared" si="7"/>
        <v>#N/A</v>
      </c>
    </row>
    <row r="259" spans="1:17" x14ac:dyDescent="0.3">
      <c r="A259" s="23" t="e">
        <f>IF(#REF!&gt;0,#REF!, "")</f>
        <v>#REF!</v>
      </c>
      <c r="B259" s="20" t="e">
        <f>IF(#REF!&gt;0,#REF!, "")</f>
        <v>#REF!</v>
      </c>
      <c r="C259" s="20" t="e">
        <f>IF(#REF!&gt;0,#REF!, "")</f>
        <v>#REF!</v>
      </c>
      <c r="D259" s="20" t="e">
        <f>IF(#REF!&gt;0,#REF!, "")</f>
        <v>#REF!</v>
      </c>
      <c r="E259" s="20" t="e">
        <f>IF(#REF!&gt;0,#REF!, "")</f>
        <v>#REF!</v>
      </c>
      <c r="F259" s="20" t="e">
        <f>IF(#REF!&gt;0,#REF!, "")</f>
        <v>#REF!</v>
      </c>
      <c r="G259" s="20" t="e">
        <f>IF(#REF!&gt;0,#REF!, "")</f>
        <v>#REF!</v>
      </c>
      <c r="H259" s="20" t="e">
        <f>IF(#REF!&gt;0,#REF!, "")</f>
        <v>#REF!</v>
      </c>
      <c r="I259" s="20" t="e">
        <f>IF(#REF!&gt;0, (SUM(B259:H259)), "")</f>
        <v>#REF!</v>
      </c>
      <c r="J259" s="21" t="e">
        <f>INDEX(Survey!AU:AU, MATCH(Survey!$A259, Hidden!$A:$A, 0))</f>
        <v>#N/A</v>
      </c>
      <c r="K259" s="21" t="e">
        <f>INDEX(Survey!AV:AV, MATCH(Survey!$A259, Hidden!$A:$A, 0))</f>
        <v>#N/A</v>
      </c>
      <c r="L259" s="21" t="e">
        <f>INDEX(Survey!AW:AW, MATCH(Survey!$A259, Hidden!$A:$A, 0))</f>
        <v>#N/A</v>
      </c>
      <c r="M259" s="21" t="e">
        <f>INDEX(Survey!AX:AX, MATCH(Survey!$A259, Hidden!$A:$A, 0))</f>
        <v>#N/A</v>
      </c>
      <c r="N259" s="21" t="e">
        <f>INDEX(Survey!AY:AY, MATCH(Survey!$A259, Hidden!$A:$A, 0))</f>
        <v>#N/A</v>
      </c>
      <c r="O259" s="21" t="e">
        <f>INDEX(Survey!AZ:AZ, MATCH(Survey!$A259, Hidden!$A:$A, 0))</f>
        <v>#N/A</v>
      </c>
      <c r="P259" s="21" t="e">
        <f>INDEX(Survey!BA:BA, MATCH(Survey!$A259, Hidden!$A:$A, 0))</f>
        <v>#N/A</v>
      </c>
      <c r="Q259" s="21" t="e">
        <f t="shared" si="7"/>
        <v>#N/A</v>
      </c>
    </row>
    <row r="260" spans="1:17" x14ac:dyDescent="0.3">
      <c r="A260" s="23" t="e">
        <f>IF(#REF!&gt;0,#REF!, "")</f>
        <v>#REF!</v>
      </c>
      <c r="B260" s="20" t="e">
        <f>IF(#REF!&gt;0,#REF!, "")</f>
        <v>#REF!</v>
      </c>
      <c r="C260" s="20" t="e">
        <f>IF(#REF!&gt;0,#REF!, "")</f>
        <v>#REF!</v>
      </c>
      <c r="D260" s="20" t="e">
        <f>IF(#REF!&gt;0,#REF!, "")</f>
        <v>#REF!</v>
      </c>
      <c r="E260" s="20" t="e">
        <f>IF(#REF!&gt;0,#REF!, "")</f>
        <v>#REF!</v>
      </c>
      <c r="F260" s="20" t="e">
        <f>IF(#REF!&gt;0,#REF!, "")</f>
        <v>#REF!</v>
      </c>
      <c r="G260" s="20" t="e">
        <f>IF(#REF!&gt;0,#REF!, "")</f>
        <v>#REF!</v>
      </c>
      <c r="H260" s="20" t="e">
        <f>IF(#REF!&gt;0,#REF!, "")</f>
        <v>#REF!</v>
      </c>
      <c r="I260" s="20" t="e">
        <f>IF(#REF!&gt;0, (SUM(B260:H260)), "")</f>
        <v>#REF!</v>
      </c>
      <c r="J260" s="21" t="e">
        <f>INDEX(Survey!AU:AU, MATCH(Survey!$A260, Hidden!$A:$A, 0))</f>
        <v>#N/A</v>
      </c>
      <c r="K260" s="21" t="e">
        <f>INDEX(Survey!AV:AV, MATCH(Survey!$A260, Hidden!$A:$A, 0))</f>
        <v>#N/A</v>
      </c>
      <c r="L260" s="21" t="e">
        <f>INDEX(Survey!AW:AW, MATCH(Survey!$A260, Hidden!$A:$A, 0))</f>
        <v>#N/A</v>
      </c>
      <c r="M260" s="21" t="e">
        <f>INDEX(Survey!AX:AX, MATCH(Survey!$A260, Hidden!$A:$A, 0))</f>
        <v>#N/A</v>
      </c>
      <c r="N260" s="21" t="e">
        <f>INDEX(Survey!AY:AY, MATCH(Survey!$A260, Hidden!$A:$A, 0))</f>
        <v>#N/A</v>
      </c>
      <c r="O260" s="21" t="e">
        <f>INDEX(Survey!AZ:AZ, MATCH(Survey!$A260, Hidden!$A:$A, 0))</f>
        <v>#N/A</v>
      </c>
      <c r="P260" s="21" t="e">
        <f>INDEX(Survey!BA:BA, MATCH(Survey!$A260, Hidden!$A:$A, 0))</f>
        <v>#N/A</v>
      </c>
      <c r="Q260" s="21" t="e">
        <f t="shared" ref="Q260:Q323" si="8">SUM(J260:P260)</f>
        <v>#N/A</v>
      </c>
    </row>
    <row r="261" spans="1:17" x14ac:dyDescent="0.3">
      <c r="A261" s="23" t="e">
        <f>IF(#REF!&gt;0,#REF!, "")</f>
        <v>#REF!</v>
      </c>
      <c r="B261" s="20" t="e">
        <f>IF(#REF!&gt;0,#REF!, "")</f>
        <v>#REF!</v>
      </c>
      <c r="C261" s="20" t="e">
        <f>IF(#REF!&gt;0,#REF!, "")</f>
        <v>#REF!</v>
      </c>
      <c r="D261" s="20" t="e">
        <f>IF(#REF!&gt;0,#REF!, "")</f>
        <v>#REF!</v>
      </c>
      <c r="E261" s="20" t="e">
        <f>IF(#REF!&gt;0,#REF!, "")</f>
        <v>#REF!</v>
      </c>
      <c r="F261" s="20" t="e">
        <f>IF(#REF!&gt;0,#REF!, "")</f>
        <v>#REF!</v>
      </c>
      <c r="G261" s="20" t="e">
        <f>IF(#REF!&gt;0,#REF!, "")</f>
        <v>#REF!</v>
      </c>
      <c r="H261" s="20" t="e">
        <f>IF(#REF!&gt;0,#REF!, "")</f>
        <v>#REF!</v>
      </c>
      <c r="I261" s="20" t="e">
        <f>IF(#REF!&gt;0, (SUM(B261:H261)), "")</f>
        <v>#REF!</v>
      </c>
      <c r="J261" s="21" t="e">
        <f>INDEX(Survey!AU:AU, MATCH(Survey!$A261, Hidden!$A:$A, 0))</f>
        <v>#N/A</v>
      </c>
      <c r="K261" s="21" t="e">
        <f>INDEX(Survey!AV:AV, MATCH(Survey!$A261, Hidden!$A:$A, 0))</f>
        <v>#N/A</v>
      </c>
      <c r="L261" s="21" t="e">
        <f>INDEX(Survey!AW:AW, MATCH(Survey!$A261, Hidden!$A:$A, 0))</f>
        <v>#N/A</v>
      </c>
      <c r="M261" s="21" t="e">
        <f>INDEX(Survey!AX:AX, MATCH(Survey!$A261, Hidden!$A:$A, 0))</f>
        <v>#N/A</v>
      </c>
      <c r="N261" s="21" t="e">
        <f>INDEX(Survey!AY:AY, MATCH(Survey!$A261, Hidden!$A:$A, 0))</f>
        <v>#N/A</v>
      </c>
      <c r="O261" s="21" t="e">
        <f>INDEX(Survey!AZ:AZ, MATCH(Survey!$A261, Hidden!$A:$A, 0))</f>
        <v>#N/A</v>
      </c>
      <c r="P261" s="21" t="e">
        <f>INDEX(Survey!BA:BA, MATCH(Survey!$A261, Hidden!$A:$A, 0))</f>
        <v>#N/A</v>
      </c>
      <c r="Q261" s="21" t="e">
        <f t="shared" si="8"/>
        <v>#N/A</v>
      </c>
    </row>
    <row r="262" spans="1:17" x14ac:dyDescent="0.3">
      <c r="A262" s="23" t="e">
        <f>IF(#REF!&gt;0,#REF!, "")</f>
        <v>#REF!</v>
      </c>
      <c r="B262" s="20" t="e">
        <f>IF(#REF!&gt;0,#REF!, "")</f>
        <v>#REF!</v>
      </c>
      <c r="C262" s="20" t="e">
        <f>IF(#REF!&gt;0,#REF!, "")</f>
        <v>#REF!</v>
      </c>
      <c r="D262" s="20" t="e">
        <f>IF(#REF!&gt;0,#REF!, "")</f>
        <v>#REF!</v>
      </c>
      <c r="E262" s="20" t="e">
        <f>IF(#REF!&gt;0,#REF!, "")</f>
        <v>#REF!</v>
      </c>
      <c r="F262" s="20" t="e">
        <f>IF(#REF!&gt;0,#REF!, "")</f>
        <v>#REF!</v>
      </c>
      <c r="G262" s="20" t="e">
        <f>IF(#REF!&gt;0,#REF!, "")</f>
        <v>#REF!</v>
      </c>
      <c r="H262" s="20" t="e">
        <f>IF(#REF!&gt;0,#REF!, "")</f>
        <v>#REF!</v>
      </c>
      <c r="I262" s="20" t="e">
        <f>IF(#REF!&gt;0, (SUM(B262:H262)), "")</f>
        <v>#REF!</v>
      </c>
      <c r="J262" s="21" t="e">
        <f>INDEX(Survey!AU:AU, MATCH(Survey!$A262, Hidden!$A:$A, 0))</f>
        <v>#N/A</v>
      </c>
      <c r="K262" s="21" t="e">
        <f>INDEX(Survey!AV:AV, MATCH(Survey!$A262, Hidden!$A:$A, 0))</f>
        <v>#N/A</v>
      </c>
      <c r="L262" s="21" t="e">
        <f>INDEX(Survey!AW:AW, MATCH(Survey!$A262, Hidden!$A:$A, 0))</f>
        <v>#N/A</v>
      </c>
      <c r="M262" s="21" t="e">
        <f>INDEX(Survey!AX:AX, MATCH(Survey!$A262, Hidden!$A:$A, 0))</f>
        <v>#N/A</v>
      </c>
      <c r="N262" s="21" t="e">
        <f>INDEX(Survey!AY:AY, MATCH(Survey!$A262, Hidden!$A:$A, 0))</f>
        <v>#N/A</v>
      </c>
      <c r="O262" s="21" t="e">
        <f>INDEX(Survey!AZ:AZ, MATCH(Survey!$A262, Hidden!$A:$A, 0))</f>
        <v>#N/A</v>
      </c>
      <c r="P262" s="21" t="e">
        <f>INDEX(Survey!BA:BA, MATCH(Survey!$A262, Hidden!$A:$A, 0))</f>
        <v>#N/A</v>
      </c>
      <c r="Q262" s="21" t="e">
        <f t="shared" si="8"/>
        <v>#N/A</v>
      </c>
    </row>
    <row r="263" spans="1:17" x14ac:dyDescent="0.3">
      <c r="A263" s="23" t="e">
        <f>IF(#REF!&gt;0,#REF!, "")</f>
        <v>#REF!</v>
      </c>
      <c r="B263" s="20" t="e">
        <f>IF(#REF!&gt;0,#REF!, "")</f>
        <v>#REF!</v>
      </c>
      <c r="C263" s="20" t="e">
        <f>IF(#REF!&gt;0,#REF!, "")</f>
        <v>#REF!</v>
      </c>
      <c r="D263" s="20" t="e">
        <f>IF(#REF!&gt;0,#REF!, "")</f>
        <v>#REF!</v>
      </c>
      <c r="E263" s="20" t="e">
        <f>IF(#REF!&gt;0,#REF!, "")</f>
        <v>#REF!</v>
      </c>
      <c r="F263" s="20" t="e">
        <f>IF(#REF!&gt;0,#REF!, "")</f>
        <v>#REF!</v>
      </c>
      <c r="G263" s="20" t="e">
        <f>IF(#REF!&gt;0,#REF!, "")</f>
        <v>#REF!</v>
      </c>
      <c r="H263" s="20" t="e">
        <f>IF(#REF!&gt;0,#REF!, "")</f>
        <v>#REF!</v>
      </c>
      <c r="I263" s="20" t="e">
        <f>IF(#REF!&gt;0, (SUM(B263:H263)), "")</f>
        <v>#REF!</v>
      </c>
      <c r="J263" s="21" t="e">
        <f>INDEX(Survey!AU:AU, MATCH(Survey!$A263, Hidden!$A:$A, 0))</f>
        <v>#N/A</v>
      </c>
      <c r="K263" s="21" t="e">
        <f>INDEX(Survey!AV:AV, MATCH(Survey!$A263, Hidden!$A:$A, 0))</f>
        <v>#N/A</v>
      </c>
      <c r="L263" s="21" t="e">
        <f>INDEX(Survey!AW:AW, MATCH(Survey!$A263, Hidden!$A:$A, 0))</f>
        <v>#N/A</v>
      </c>
      <c r="M263" s="21" t="e">
        <f>INDEX(Survey!AX:AX, MATCH(Survey!$A263, Hidden!$A:$A, 0))</f>
        <v>#N/A</v>
      </c>
      <c r="N263" s="21" t="e">
        <f>INDEX(Survey!AY:AY, MATCH(Survey!$A263, Hidden!$A:$A, 0))</f>
        <v>#N/A</v>
      </c>
      <c r="O263" s="21" t="e">
        <f>INDEX(Survey!AZ:AZ, MATCH(Survey!$A263, Hidden!$A:$A, 0))</f>
        <v>#N/A</v>
      </c>
      <c r="P263" s="21" t="e">
        <f>INDEX(Survey!BA:BA, MATCH(Survey!$A263, Hidden!$A:$A, 0))</f>
        <v>#N/A</v>
      </c>
      <c r="Q263" s="21" t="e">
        <f t="shared" si="8"/>
        <v>#N/A</v>
      </c>
    </row>
    <row r="264" spans="1:17" x14ac:dyDescent="0.3">
      <c r="A264" s="23" t="e">
        <f>IF(#REF!&gt;0,#REF!, "")</f>
        <v>#REF!</v>
      </c>
      <c r="B264" s="20" t="e">
        <f>IF(#REF!&gt;0,#REF!, "")</f>
        <v>#REF!</v>
      </c>
      <c r="C264" s="20" t="e">
        <f>IF(#REF!&gt;0,#REF!, "")</f>
        <v>#REF!</v>
      </c>
      <c r="D264" s="20" t="e">
        <f>IF(#REF!&gt;0,#REF!, "")</f>
        <v>#REF!</v>
      </c>
      <c r="E264" s="20" t="e">
        <f>IF(#REF!&gt;0,#REF!, "")</f>
        <v>#REF!</v>
      </c>
      <c r="F264" s="20" t="e">
        <f>IF(#REF!&gt;0,#REF!, "")</f>
        <v>#REF!</v>
      </c>
      <c r="G264" s="20" t="e">
        <f>IF(#REF!&gt;0,#REF!, "")</f>
        <v>#REF!</v>
      </c>
      <c r="H264" s="20" t="e">
        <f>IF(#REF!&gt;0,#REF!, "")</f>
        <v>#REF!</v>
      </c>
      <c r="I264" s="20" t="e">
        <f>IF(#REF!&gt;0, (SUM(B264:H264)), "")</f>
        <v>#REF!</v>
      </c>
      <c r="J264" s="21" t="e">
        <f>INDEX(Survey!AU:AU, MATCH(Survey!$A264, Hidden!$A:$A, 0))</f>
        <v>#N/A</v>
      </c>
      <c r="K264" s="21" t="e">
        <f>INDEX(Survey!AV:AV, MATCH(Survey!$A264, Hidden!$A:$A, 0))</f>
        <v>#N/A</v>
      </c>
      <c r="L264" s="21" t="e">
        <f>INDEX(Survey!AW:AW, MATCH(Survey!$A264, Hidden!$A:$A, 0))</f>
        <v>#N/A</v>
      </c>
      <c r="M264" s="21" t="e">
        <f>INDEX(Survey!AX:AX, MATCH(Survey!$A264, Hidden!$A:$A, 0))</f>
        <v>#N/A</v>
      </c>
      <c r="N264" s="21" t="e">
        <f>INDEX(Survey!AY:AY, MATCH(Survey!$A264, Hidden!$A:$A, 0))</f>
        <v>#N/A</v>
      </c>
      <c r="O264" s="21" t="e">
        <f>INDEX(Survey!AZ:AZ, MATCH(Survey!$A264, Hidden!$A:$A, 0))</f>
        <v>#N/A</v>
      </c>
      <c r="P264" s="21" t="e">
        <f>INDEX(Survey!BA:BA, MATCH(Survey!$A264, Hidden!$A:$A, 0))</f>
        <v>#N/A</v>
      </c>
      <c r="Q264" s="21" t="e">
        <f t="shared" si="8"/>
        <v>#N/A</v>
      </c>
    </row>
    <row r="265" spans="1:17" x14ac:dyDescent="0.3">
      <c r="A265" s="23" t="e">
        <f>IF(#REF!&gt;0,#REF!, "")</f>
        <v>#REF!</v>
      </c>
      <c r="B265" s="20" t="e">
        <f>IF(#REF!&gt;0,#REF!, "")</f>
        <v>#REF!</v>
      </c>
      <c r="C265" s="20" t="e">
        <f>IF(#REF!&gt;0,#REF!, "")</f>
        <v>#REF!</v>
      </c>
      <c r="D265" s="20" t="e">
        <f>IF(#REF!&gt;0,#REF!, "")</f>
        <v>#REF!</v>
      </c>
      <c r="E265" s="20" t="e">
        <f>IF(#REF!&gt;0,#REF!, "")</f>
        <v>#REF!</v>
      </c>
      <c r="F265" s="20" t="e">
        <f>IF(#REF!&gt;0,#REF!, "")</f>
        <v>#REF!</v>
      </c>
      <c r="G265" s="20" t="e">
        <f>IF(#REF!&gt;0,#REF!, "")</f>
        <v>#REF!</v>
      </c>
      <c r="H265" s="20" t="e">
        <f>IF(#REF!&gt;0,#REF!, "")</f>
        <v>#REF!</v>
      </c>
      <c r="I265" s="20" t="e">
        <f>IF(#REF!&gt;0, (SUM(B265:H265)), "")</f>
        <v>#REF!</v>
      </c>
      <c r="J265" s="21" t="e">
        <f>INDEX(Survey!AU:AU, MATCH(Survey!$A265, Hidden!$A:$A, 0))</f>
        <v>#N/A</v>
      </c>
      <c r="K265" s="21" t="e">
        <f>INDEX(Survey!AV:AV, MATCH(Survey!$A265, Hidden!$A:$A, 0))</f>
        <v>#N/A</v>
      </c>
      <c r="L265" s="21" t="e">
        <f>INDEX(Survey!AW:AW, MATCH(Survey!$A265, Hidden!$A:$A, 0))</f>
        <v>#N/A</v>
      </c>
      <c r="M265" s="21" t="e">
        <f>INDEX(Survey!AX:AX, MATCH(Survey!$A265, Hidden!$A:$A, 0))</f>
        <v>#N/A</v>
      </c>
      <c r="N265" s="21" t="e">
        <f>INDEX(Survey!AY:AY, MATCH(Survey!$A265, Hidden!$A:$A, 0))</f>
        <v>#N/A</v>
      </c>
      <c r="O265" s="21" t="e">
        <f>INDEX(Survey!AZ:AZ, MATCH(Survey!$A265, Hidden!$A:$A, 0))</f>
        <v>#N/A</v>
      </c>
      <c r="P265" s="21" t="e">
        <f>INDEX(Survey!BA:BA, MATCH(Survey!$A265, Hidden!$A:$A, 0))</f>
        <v>#N/A</v>
      </c>
      <c r="Q265" s="21" t="e">
        <f t="shared" si="8"/>
        <v>#N/A</v>
      </c>
    </row>
    <row r="266" spans="1:17" x14ac:dyDescent="0.3">
      <c r="A266" s="23" t="e">
        <f>IF(#REF!&gt;0,#REF!, "")</f>
        <v>#REF!</v>
      </c>
      <c r="B266" s="20" t="e">
        <f>IF(#REF!&gt;0,#REF!, "")</f>
        <v>#REF!</v>
      </c>
      <c r="C266" s="20" t="e">
        <f>IF(#REF!&gt;0,#REF!, "")</f>
        <v>#REF!</v>
      </c>
      <c r="D266" s="20" t="e">
        <f>IF(#REF!&gt;0,#REF!, "")</f>
        <v>#REF!</v>
      </c>
      <c r="E266" s="20" t="e">
        <f>IF(#REF!&gt;0,#REF!, "")</f>
        <v>#REF!</v>
      </c>
      <c r="F266" s="20" t="e">
        <f>IF(#REF!&gt;0,#REF!, "")</f>
        <v>#REF!</v>
      </c>
      <c r="G266" s="20" t="e">
        <f>IF(#REF!&gt;0,#REF!, "")</f>
        <v>#REF!</v>
      </c>
      <c r="H266" s="20" t="e">
        <f>IF(#REF!&gt;0,#REF!, "")</f>
        <v>#REF!</v>
      </c>
      <c r="I266" s="20" t="e">
        <f>IF(#REF!&gt;0, (SUM(B266:H266)), "")</f>
        <v>#REF!</v>
      </c>
      <c r="J266" s="21" t="e">
        <f>INDEX(Survey!AU:AU, MATCH(Survey!$A266, Hidden!$A:$A, 0))</f>
        <v>#N/A</v>
      </c>
      <c r="K266" s="21" t="e">
        <f>INDEX(Survey!AV:AV, MATCH(Survey!$A266, Hidden!$A:$A, 0))</f>
        <v>#N/A</v>
      </c>
      <c r="L266" s="21" t="e">
        <f>INDEX(Survey!AW:AW, MATCH(Survey!$A266, Hidden!$A:$A, 0))</f>
        <v>#N/A</v>
      </c>
      <c r="M266" s="21" t="e">
        <f>INDEX(Survey!AX:AX, MATCH(Survey!$A266, Hidden!$A:$A, 0))</f>
        <v>#N/A</v>
      </c>
      <c r="N266" s="21" t="e">
        <f>INDEX(Survey!AY:AY, MATCH(Survey!$A266, Hidden!$A:$A, 0))</f>
        <v>#N/A</v>
      </c>
      <c r="O266" s="21" t="e">
        <f>INDEX(Survey!AZ:AZ, MATCH(Survey!$A266, Hidden!$A:$A, 0))</f>
        <v>#N/A</v>
      </c>
      <c r="P266" s="21" t="e">
        <f>INDEX(Survey!BA:BA, MATCH(Survey!$A266, Hidden!$A:$A, 0))</f>
        <v>#N/A</v>
      </c>
      <c r="Q266" s="21" t="e">
        <f t="shared" si="8"/>
        <v>#N/A</v>
      </c>
    </row>
    <row r="267" spans="1:17" x14ac:dyDescent="0.3">
      <c r="A267" s="23" t="e">
        <f>IF(#REF!&gt;0,#REF!, "")</f>
        <v>#REF!</v>
      </c>
      <c r="B267" s="20" t="e">
        <f>IF(#REF!&gt;0,#REF!, "")</f>
        <v>#REF!</v>
      </c>
      <c r="C267" s="20" t="e">
        <f>IF(#REF!&gt;0,#REF!, "")</f>
        <v>#REF!</v>
      </c>
      <c r="D267" s="20" t="e">
        <f>IF(#REF!&gt;0,#REF!, "")</f>
        <v>#REF!</v>
      </c>
      <c r="E267" s="20" t="e">
        <f>IF(#REF!&gt;0,#REF!, "")</f>
        <v>#REF!</v>
      </c>
      <c r="F267" s="20" t="e">
        <f>IF(#REF!&gt;0,#REF!, "")</f>
        <v>#REF!</v>
      </c>
      <c r="G267" s="20" t="e">
        <f>IF(#REF!&gt;0,#REF!, "")</f>
        <v>#REF!</v>
      </c>
      <c r="H267" s="20" t="e">
        <f>IF(#REF!&gt;0,#REF!, "")</f>
        <v>#REF!</v>
      </c>
      <c r="I267" s="20" t="e">
        <f>IF(#REF!&gt;0, (SUM(B267:H267)), "")</f>
        <v>#REF!</v>
      </c>
      <c r="J267" s="21" t="e">
        <f>INDEX(Survey!AU:AU, MATCH(Survey!$A267, Hidden!$A:$A, 0))</f>
        <v>#N/A</v>
      </c>
      <c r="K267" s="21" t="e">
        <f>INDEX(Survey!AV:AV, MATCH(Survey!$A267, Hidden!$A:$A, 0))</f>
        <v>#N/A</v>
      </c>
      <c r="L267" s="21" t="e">
        <f>INDEX(Survey!AW:AW, MATCH(Survey!$A267, Hidden!$A:$A, 0))</f>
        <v>#N/A</v>
      </c>
      <c r="M267" s="21" t="e">
        <f>INDEX(Survey!AX:AX, MATCH(Survey!$A267, Hidden!$A:$A, 0))</f>
        <v>#N/A</v>
      </c>
      <c r="N267" s="21" t="e">
        <f>INDEX(Survey!AY:AY, MATCH(Survey!$A267, Hidden!$A:$A, 0))</f>
        <v>#N/A</v>
      </c>
      <c r="O267" s="21" t="e">
        <f>INDEX(Survey!AZ:AZ, MATCH(Survey!$A267, Hidden!$A:$A, 0))</f>
        <v>#N/A</v>
      </c>
      <c r="P267" s="21" t="e">
        <f>INDEX(Survey!BA:BA, MATCH(Survey!$A267, Hidden!$A:$A, 0))</f>
        <v>#N/A</v>
      </c>
      <c r="Q267" s="21" t="e">
        <f t="shared" si="8"/>
        <v>#N/A</v>
      </c>
    </row>
    <row r="268" spans="1:17" x14ac:dyDescent="0.3">
      <c r="A268" s="23" t="e">
        <f>IF(#REF!&gt;0,#REF!, "")</f>
        <v>#REF!</v>
      </c>
      <c r="B268" s="20" t="e">
        <f>IF(#REF!&gt;0,#REF!, "")</f>
        <v>#REF!</v>
      </c>
      <c r="C268" s="20" t="e">
        <f>IF(#REF!&gt;0,#REF!, "")</f>
        <v>#REF!</v>
      </c>
      <c r="D268" s="20" t="e">
        <f>IF(#REF!&gt;0,#REF!, "")</f>
        <v>#REF!</v>
      </c>
      <c r="E268" s="20" t="e">
        <f>IF(#REF!&gt;0,#REF!, "")</f>
        <v>#REF!</v>
      </c>
      <c r="F268" s="20" t="e">
        <f>IF(#REF!&gt;0,#REF!, "")</f>
        <v>#REF!</v>
      </c>
      <c r="G268" s="20" t="e">
        <f>IF(#REF!&gt;0,#REF!, "")</f>
        <v>#REF!</v>
      </c>
      <c r="H268" s="20" t="e">
        <f>IF(#REF!&gt;0,#REF!, "")</f>
        <v>#REF!</v>
      </c>
      <c r="I268" s="20" t="e">
        <f>IF(#REF!&gt;0, (SUM(B268:H268)), "")</f>
        <v>#REF!</v>
      </c>
      <c r="J268" s="21" t="e">
        <f>INDEX(Survey!AU:AU, MATCH(Survey!$A268, Hidden!$A:$A, 0))</f>
        <v>#N/A</v>
      </c>
      <c r="K268" s="21" t="e">
        <f>INDEX(Survey!AV:AV, MATCH(Survey!$A268, Hidden!$A:$A, 0))</f>
        <v>#N/A</v>
      </c>
      <c r="L268" s="21" t="e">
        <f>INDEX(Survey!AW:AW, MATCH(Survey!$A268, Hidden!$A:$A, 0))</f>
        <v>#N/A</v>
      </c>
      <c r="M268" s="21" t="e">
        <f>INDEX(Survey!AX:AX, MATCH(Survey!$A268, Hidden!$A:$A, 0))</f>
        <v>#N/A</v>
      </c>
      <c r="N268" s="21" t="e">
        <f>INDEX(Survey!AY:AY, MATCH(Survey!$A268, Hidden!$A:$A, 0))</f>
        <v>#N/A</v>
      </c>
      <c r="O268" s="21" t="e">
        <f>INDEX(Survey!AZ:AZ, MATCH(Survey!$A268, Hidden!$A:$A, 0))</f>
        <v>#N/A</v>
      </c>
      <c r="P268" s="21" t="e">
        <f>INDEX(Survey!BA:BA, MATCH(Survey!$A268, Hidden!$A:$A, 0))</f>
        <v>#N/A</v>
      </c>
      <c r="Q268" s="21" t="e">
        <f t="shared" si="8"/>
        <v>#N/A</v>
      </c>
    </row>
    <row r="269" spans="1:17" x14ac:dyDescent="0.3">
      <c r="A269" s="23" t="e">
        <f>IF(#REF!&gt;0,#REF!, "")</f>
        <v>#REF!</v>
      </c>
      <c r="B269" s="20" t="e">
        <f>IF(#REF!&gt;0,#REF!, "")</f>
        <v>#REF!</v>
      </c>
      <c r="C269" s="20" t="e">
        <f>IF(#REF!&gt;0,#REF!, "")</f>
        <v>#REF!</v>
      </c>
      <c r="D269" s="20" t="e">
        <f>IF(#REF!&gt;0,#REF!, "")</f>
        <v>#REF!</v>
      </c>
      <c r="E269" s="20" t="e">
        <f>IF(#REF!&gt;0,#REF!, "")</f>
        <v>#REF!</v>
      </c>
      <c r="F269" s="20" t="e">
        <f>IF(#REF!&gt;0,#REF!, "")</f>
        <v>#REF!</v>
      </c>
      <c r="G269" s="20" t="e">
        <f>IF(#REF!&gt;0,#REF!, "")</f>
        <v>#REF!</v>
      </c>
      <c r="H269" s="20" t="e">
        <f>IF(#REF!&gt;0,#REF!, "")</f>
        <v>#REF!</v>
      </c>
      <c r="I269" s="20" t="e">
        <f>IF(#REF!&gt;0, (SUM(B269:H269)), "")</f>
        <v>#REF!</v>
      </c>
      <c r="J269" s="21" t="e">
        <f>INDEX(Survey!AU:AU, MATCH(Survey!$A269, Hidden!$A:$A, 0))</f>
        <v>#N/A</v>
      </c>
      <c r="K269" s="21" t="e">
        <f>INDEX(Survey!AV:AV, MATCH(Survey!$A269, Hidden!$A:$A, 0))</f>
        <v>#N/A</v>
      </c>
      <c r="L269" s="21" t="e">
        <f>INDEX(Survey!AW:AW, MATCH(Survey!$A269, Hidden!$A:$A, 0))</f>
        <v>#N/A</v>
      </c>
      <c r="M269" s="21" t="e">
        <f>INDEX(Survey!AX:AX, MATCH(Survey!$A269, Hidden!$A:$A, 0))</f>
        <v>#N/A</v>
      </c>
      <c r="N269" s="21" t="e">
        <f>INDEX(Survey!AY:AY, MATCH(Survey!$A269, Hidden!$A:$A, 0))</f>
        <v>#N/A</v>
      </c>
      <c r="O269" s="21" t="e">
        <f>INDEX(Survey!AZ:AZ, MATCH(Survey!$A269, Hidden!$A:$A, 0))</f>
        <v>#N/A</v>
      </c>
      <c r="P269" s="21" t="e">
        <f>INDEX(Survey!BA:BA, MATCH(Survey!$A269, Hidden!$A:$A, 0))</f>
        <v>#N/A</v>
      </c>
      <c r="Q269" s="21" t="e">
        <f t="shared" si="8"/>
        <v>#N/A</v>
      </c>
    </row>
    <row r="270" spans="1:17" x14ac:dyDescent="0.3">
      <c r="A270" s="23" t="e">
        <f>IF(#REF!&gt;0,#REF!, "")</f>
        <v>#REF!</v>
      </c>
      <c r="B270" s="20" t="e">
        <f>IF(#REF!&gt;0,#REF!, "")</f>
        <v>#REF!</v>
      </c>
      <c r="C270" s="20" t="e">
        <f>IF(#REF!&gt;0,#REF!, "")</f>
        <v>#REF!</v>
      </c>
      <c r="D270" s="20" t="e">
        <f>IF(#REF!&gt;0,#REF!, "")</f>
        <v>#REF!</v>
      </c>
      <c r="E270" s="20" t="e">
        <f>IF(#REF!&gt;0,#REF!, "")</f>
        <v>#REF!</v>
      </c>
      <c r="F270" s="20" t="e">
        <f>IF(#REF!&gt;0,#REF!, "")</f>
        <v>#REF!</v>
      </c>
      <c r="G270" s="20" t="e">
        <f>IF(#REF!&gt;0,#REF!, "")</f>
        <v>#REF!</v>
      </c>
      <c r="H270" s="20" t="e">
        <f>IF(#REF!&gt;0,#REF!, "")</f>
        <v>#REF!</v>
      </c>
      <c r="I270" s="20" t="e">
        <f>IF(#REF!&gt;0, (SUM(B270:H270)), "")</f>
        <v>#REF!</v>
      </c>
      <c r="J270" s="21" t="e">
        <f>INDEX(Survey!AU:AU, MATCH(Survey!$A270, Hidden!$A:$A, 0))</f>
        <v>#N/A</v>
      </c>
      <c r="K270" s="21" t="e">
        <f>INDEX(Survey!AV:AV, MATCH(Survey!$A270, Hidden!$A:$A, 0))</f>
        <v>#N/A</v>
      </c>
      <c r="L270" s="21" t="e">
        <f>INDEX(Survey!AW:AW, MATCH(Survey!$A270, Hidden!$A:$A, 0))</f>
        <v>#N/A</v>
      </c>
      <c r="M270" s="21" t="e">
        <f>INDEX(Survey!AX:AX, MATCH(Survey!$A270, Hidden!$A:$A, 0))</f>
        <v>#N/A</v>
      </c>
      <c r="N270" s="21" t="e">
        <f>INDEX(Survey!AY:AY, MATCH(Survey!$A270, Hidden!$A:$A, 0))</f>
        <v>#N/A</v>
      </c>
      <c r="O270" s="21" t="e">
        <f>INDEX(Survey!AZ:AZ, MATCH(Survey!$A270, Hidden!$A:$A, 0))</f>
        <v>#N/A</v>
      </c>
      <c r="P270" s="21" t="e">
        <f>INDEX(Survey!BA:BA, MATCH(Survey!$A270, Hidden!$A:$A, 0))</f>
        <v>#N/A</v>
      </c>
      <c r="Q270" s="21" t="e">
        <f t="shared" si="8"/>
        <v>#N/A</v>
      </c>
    </row>
    <row r="271" spans="1:17" x14ac:dyDescent="0.3">
      <c r="A271" s="23" t="e">
        <f>IF(#REF!&gt;0,#REF!, "")</f>
        <v>#REF!</v>
      </c>
      <c r="B271" s="20" t="e">
        <f>IF(#REF!&gt;0,#REF!, "")</f>
        <v>#REF!</v>
      </c>
      <c r="C271" s="20" t="e">
        <f>IF(#REF!&gt;0,#REF!, "")</f>
        <v>#REF!</v>
      </c>
      <c r="D271" s="20" t="e">
        <f>IF(#REF!&gt;0,#REF!, "")</f>
        <v>#REF!</v>
      </c>
      <c r="E271" s="20" t="e">
        <f>IF(#REF!&gt;0,#REF!, "")</f>
        <v>#REF!</v>
      </c>
      <c r="F271" s="20" t="e">
        <f>IF(#REF!&gt;0,#REF!, "")</f>
        <v>#REF!</v>
      </c>
      <c r="G271" s="20" t="e">
        <f>IF(#REF!&gt;0,#REF!, "")</f>
        <v>#REF!</v>
      </c>
      <c r="H271" s="20" t="e">
        <f>IF(#REF!&gt;0,#REF!, "")</f>
        <v>#REF!</v>
      </c>
      <c r="I271" s="20" t="e">
        <f>IF(#REF!&gt;0, (SUM(B271:H271)), "")</f>
        <v>#REF!</v>
      </c>
      <c r="J271" s="21" t="e">
        <f>INDEX(Survey!AU:AU, MATCH(Survey!$A271, Hidden!$A:$A, 0))</f>
        <v>#N/A</v>
      </c>
      <c r="K271" s="21" t="e">
        <f>INDEX(Survey!AV:AV, MATCH(Survey!$A271, Hidden!$A:$A, 0))</f>
        <v>#N/A</v>
      </c>
      <c r="L271" s="21" t="e">
        <f>INDEX(Survey!AW:AW, MATCH(Survey!$A271, Hidden!$A:$A, 0))</f>
        <v>#N/A</v>
      </c>
      <c r="M271" s="21" t="e">
        <f>INDEX(Survey!AX:AX, MATCH(Survey!$A271, Hidden!$A:$A, 0))</f>
        <v>#N/A</v>
      </c>
      <c r="N271" s="21" t="e">
        <f>INDEX(Survey!AY:AY, MATCH(Survey!$A271, Hidden!$A:$A, 0))</f>
        <v>#N/A</v>
      </c>
      <c r="O271" s="21" t="e">
        <f>INDEX(Survey!AZ:AZ, MATCH(Survey!$A271, Hidden!$A:$A, 0))</f>
        <v>#N/A</v>
      </c>
      <c r="P271" s="21" t="e">
        <f>INDEX(Survey!BA:BA, MATCH(Survey!$A271, Hidden!$A:$A, 0))</f>
        <v>#N/A</v>
      </c>
      <c r="Q271" s="21" t="e">
        <f t="shared" si="8"/>
        <v>#N/A</v>
      </c>
    </row>
    <row r="272" spans="1:17" x14ac:dyDescent="0.3">
      <c r="A272" s="23" t="e">
        <f>IF(#REF!&gt;0,#REF!, "")</f>
        <v>#REF!</v>
      </c>
      <c r="B272" s="20" t="e">
        <f>IF(#REF!&gt;0,#REF!, "")</f>
        <v>#REF!</v>
      </c>
      <c r="C272" s="20" t="e">
        <f>IF(#REF!&gt;0,#REF!, "")</f>
        <v>#REF!</v>
      </c>
      <c r="D272" s="20" t="e">
        <f>IF(#REF!&gt;0,#REF!, "")</f>
        <v>#REF!</v>
      </c>
      <c r="E272" s="20" t="e">
        <f>IF(#REF!&gt;0,#REF!, "")</f>
        <v>#REF!</v>
      </c>
      <c r="F272" s="20" t="e">
        <f>IF(#REF!&gt;0,#REF!, "")</f>
        <v>#REF!</v>
      </c>
      <c r="G272" s="20" t="e">
        <f>IF(#REF!&gt;0,#REF!, "")</f>
        <v>#REF!</v>
      </c>
      <c r="H272" s="20" t="e">
        <f>IF(#REF!&gt;0,#REF!, "")</f>
        <v>#REF!</v>
      </c>
      <c r="I272" s="20" t="e">
        <f>IF(#REF!&gt;0, (SUM(B272:H272)), "")</f>
        <v>#REF!</v>
      </c>
      <c r="J272" s="21" t="e">
        <f>INDEX(Survey!AU:AU, MATCH(Survey!$A272, Hidden!$A:$A, 0))</f>
        <v>#N/A</v>
      </c>
      <c r="K272" s="21" t="e">
        <f>INDEX(Survey!AV:AV, MATCH(Survey!$A272, Hidden!$A:$A, 0))</f>
        <v>#N/A</v>
      </c>
      <c r="L272" s="21" t="e">
        <f>INDEX(Survey!AW:AW, MATCH(Survey!$A272, Hidden!$A:$A, 0))</f>
        <v>#N/A</v>
      </c>
      <c r="M272" s="21" t="e">
        <f>INDEX(Survey!AX:AX, MATCH(Survey!$A272, Hidden!$A:$A, 0))</f>
        <v>#N/A</v>
      </c>
      <c r="N272" s="21" t="e">
        <f>INDEX(Survey!AY:AY, MATCH(Survey!$A272, Hidden!$A:$A, 0))</f>
        <v>#N/A</v>
      </c>
      <c r="O272" s="21" t="e">
        <f>INDEX(Survey!AZ:AZ, MATCH(Survey!$A272, Hidden!$A:$A, 0))</f>
        <v>#N/A</v>
      </c>
      <c r="P272" s="21" t="e">
        <f>INDEX(Survey!BA:BA, MATCH(Survey!$A272, Hidden!$A:$A, 0))</f>
        <v>#N/A</v>
      </c>
      <c r="Q272" s="21" t="e">
        <f t="shared" si="8"/>
        <v>#N/A</v>
      </c>
    </row>
    <row r="273" spans="1:17" x14ac:dyDescent="0.3">
      <c r="A273" s="23" t="e">
        <f>IF(#REF!&gt;0,#REF!, "")</f>
        <v>#REF!</v>
      </c>
      <c r="B273" s="20" t="e">
        <f>IF(#REF!&gt;0,#REF!, "")</f>
        <v>#REF!</v>
      </c>
      <c r="C273" s="20" t="e">
        <f>IF(#REF!&gt;0,#REF!, "")</f>
        <v>#REF!</v>
      </c>
      <c r="D273" s="20" t="e">
        <f>IF(#REF!&gt;0,#REF!, "")</f>
        <v>#REF!</v>
      </c>
      <c r="E273" s="20" t="e">
        <f>IF(#REF!&gt;0,#REF!, "")</f>
        <v>#REF!</v>
      </c>
      <c r="F273" s="20" t="e">
        <f>IF(#REF!&gt;0,#REF!, "")</f>
        <v>#REF!</v>
      </c>
      <c r="G273" s="20" t="e">
        <f>IF(#REF!&gt;0,#REF!, "")</f>
        <v>#REF!</v>
      </c>
      <c r="H273" s="20" t="e">
        <f>IF(#REF!&gt;0,#REF!, "")</f>
        <v>#REF!</v>
      </c>
      <c r="I273" s="20" t="e">
        <f>IF(#REF!&gt;0, (SUM(B273:H273)), "")</f>
        <v>#REF!</v>
      </c>
      <c r="J273" s="21" t="e">
        <f>INDEX(Survey!AU:AU, MATCH(Survey!$A273, Hidden!$A:$A, 0))</f>
        <v>#N/A</v>
      </c>
      <c r="K273" s="21" t="e">
        <f>INDEX(Survey!AV:AV, MATCH(Survey!$A273, Hidden!$A:$A, 0))</f>
        <v>#N/A</v>
      </c>
      <c r="L273" s="21" t="e">
        <f>INDEX(Survey!AW:AW, MATCH(Survey!$A273, Hidden!$A:$A, 0))</f>
        <v>#N/A</v>
      </c>
      <c r="M273" s="21" t="e">
        <f>INDEX(Survey!AX:AX, MATCH(Survey!$A273, Hidden!$A:$A, 0))</f>
        <v>#N/A</v>
      </c>
      <c r="N273" s="21" t="e">
        <f>INDEX(Survey!AY:AY, MATCH(Survey!$A273, Hidden!$A:$A, 0))</f>
        <v>#N/A</v>
      </c>
      <c r="O273" s="21" t="e">
        <f>INDEX(Survey!AZ:AZ, MATCH(Survey!$A273, Hidden!$A:$A, 0))</f>
        <v>#N/A</v>
      </c>
      <c r="P273" s="21" t="e">
        <f>INDEX(Survey!BA:BA, MATCH(Survey!$A273, Hidden!$A:$A, 0))</f>
        <v>#N/A</v>
      </c>
      <c r="Q273" s="21" t="e">
        <f t="shared" si="8"/>
        <v>#N/A</v>
      </c>
    </row>
    <row r="274" spans="1:17" x14ac:dyDescent="0.3">
      <c r="A274" s="23" t="e">
        <f>IF(#REF!&gt;0,#REF!, "")</f>
        <v>#REF!</v>
      </c>
      <c r="B274" s="20" t="e">
        <f>IF(#REF!&gt;0,#REF!, "")</f>
        <v>#REF!</v>
      </c>
      <c r="C274" s="20" t="e">
        <f>IF(#REF!&gt;0,#REF!, "")</f>
        <v>#REF!</v>
      </c>
      <c r="D274" s="20" t="e">
        <f>IF(#REF!&gt;0,#REF!, "")</f>
        <v>#REF!</v>
      </c>
      <c r="E274" s="20" t="e">
        <f>IF(#REF!&gt;0,#REF!, "")</f>
        <v>#REF!</v>
      </c>
      <c r="F274" s="20" t="e">
        <f>IF(#REF!&gt;0,#REF!, "")</f>
        <v>#REF!</v>
      </c>
      <c r="G274" s="20" t="e">
        <f>IF(#REF!&gt;0,#REF!, "")</f>
        <v>#REF!</v>
      </c>
      <c r="H274" s="20" t="e">
        <f>IF(#REF!&gt;0,#REF!, "")</f>
        <v>#REF!</v>
      </c>
      <c r="I274" s="20" t="e">
        <f>IF(#REF!&gt;0, (SUM(B274:H274)), "")</f>
        <v>#REF!</v>
      </c>
      <c r="J274" s="21" t="e">
        <f>INDEX(Survey!AU:AU, MATCH(Survey!$A274, Hidden!$A:$A, 0))</f>
        <v>#N/A</v>
      </c>
      <c r="K274" s="21" t="e">
        <f>INDEX(Survey!AV:AV, MATCH(Survey!$A274, Hidden!$A:$A, 0))</f>
        <v>#N/A</v>
      </c>
      <c r="L274" s="21" t="e">
        <f>INDEX(Survey!AW:AW, MATCH(Survey!$A274, Hidden!$A:$A, 0))</f>
        <v>#N/A</v>
      </c>
      <c r="M274" s="21" t="e">
        <f>INDEX(Survey!AX:AX, MATCH(Survey!$A274, Hidden!$A:$A, 0))</f>
        <v>#N/A</v>
      </c>
      <c r="N274" s="21" t="e">
        <f>INDEX(Survey!AY:AY, MATCH(Survey!$A274, Hidden!$A:$A, 0))</f>
        <v>#N/A</v>
      </c>
      <c r="O274" s="21" t="e">
        <f>INDEX(Survey!AZ:AZ, MATCH(Survey!$A274, Hidden!$A:$A, 0))</f>
        <v>#N/A</v>
      </c>
      <c r="P274" s="21" t="e">
        <f>INDEX(Survey!BA:BA, MATCH(Survey!$A274, Hidden!$A:$A, 0))</f>
        <v>#N/A</v>
      </c>
      <c r="Q274" s="21" t="e">
        <f t="shared" si="8"/>
        <v>#N/A</v>
      </c>
    </row>
    <row r="275" spans="1:17" x14ac:dyDescent="0.3">
      <c r="A275" s="23" t="e">
        <f>IF(#REF!&gt;0,#REF!, "")</f>
        <v>#REF!</v>
      </c>
      <c r="B275" s="20" t="e">
        <f>IF(#REF!&gt;0,#REF!, "")</f>
        <v>#REF!</v>
      </c>
      <c r="C275" s="20" t="e">
        <f>IF(#REF!&gt;0,#REF!, "")</f>
        <v>#REF!</v>
      </c>
      <c r="D275" s="20" t="e">
        <f>IF(#REF!&gt;0,#REF!, "")</f>
        <v>#REF!</v>
      </c>
      <c r="E275" s="20" t="e">
        <f>IF(#REF!&gt;0,#REF!, "")</f>
        <v>#REF!</v>
      </c>
      <c r="F275" s="20" t="e">
        <f>IF(#REF!&gt;0,#REF!, "")</f>
        <v>#REF!</v>
      </c>
      <c r="G275" s="20" t="e">
        <f>IF(#REF!&gt;0,#REF!, "")</f>
        <v>#REF!</v>
      </c>
      <c r="H275" s="20" t="e">
        <f>IF(#REF!&gt;0,#REF!, "")</f>
        <v>#REF!</v>
      </c>
      <c r="I275" s="20" t="e">
        <f>IF(#REF!&gt;0, (SUM(B275:H275)), "")</f>
        <v>#REF!</v>
      </c>
      <c r="J275" s="21" t="e">
        <f>INDEX(Survey!AU:AU, MATCH(Survey!$A275, Hidden!$A:$A, 0))</f>
        <v>#N/A</v>
      </c>
      <c r="K275" s="21" t="e">
        <f>INDEX(Survey!AV:AV, MATCH(Survey!$A275, Hidden!$A:$A, 0))</f>
        <v>#N/A</v>
      </c>
      <c r="L275" s="21" t="e">
        <f>INDEX(Survey!AW:AW, MATCH(Survey!$A275, Hidden!$A:$A, 0))</f>
        <v>#N/A</v>
      </c>
      <c r="M275" s="21" t="e">
        <f>INDEX(Survey!AX:AX, MATCH(Survey!$A275, Hidden!$A:$A, 0))</f>
        <v>#N/A</v>
      </c>
      <c r="N275" s="21" t="e">
        <f>INDEX(Survey!AY:AY, MATCH(Survey!$A275, Hidden!$A:$A, 0))</f>
        <v>#N/A</v>
      </c>
      <c r="O275" s="21" t="e">
        <f>INDEX(Survey!AZ:AZ, MATCH(Survey!$A275, Hidden!$A:$A, 0))</f>
        <v>#N/A</v>
      </c>
      <c r="P275" s="21" t="e">
        <f>INDEX(Survey!BA:BA, MATCH(Survey!$A275, Hidden!$A:$A, 0))</f>
        <v>#N/A</v>
      </c>
      <c r="Q275" s="21" t="e">
        <f t="shared" si="8"/>
        <v>#N/A</v>
      </c>
    </row>
    <row r="276" spans="1:17" x14ac:dyDescent="0.3">
      <c r="A276" s="23" t="e">
        <f>IF(#REF!&gt;0,#REF!, "")</f>
        <v>#REF!</v>
      </c>
      <c r="B276" s="20" t="e">
        <f>IF(#REF!&gt;0,#REF!, "")</f>
        <v>#REF!</v>
      </c>
      <c r="C276" s="20" t="e">
        <f>IF(#REF!&gt;0,#REF!, "")</f>
        <v>#REF!</v>
      </c>
      <c r="D276" s="20" t="e">
        <f>IF(#REF!&gt;0,#REF!, "")</f>
        <v>#REF!</v>
      </c>
      <c r="E276" s="20" t="e">
        <f>IF(#REF!&gt;0,#REF!, "")</f>
        <v>#REF!</v>
      </c>
      <c r="F276" s="20" t="e">
        <f>IF(#REF!&gt;0,#REF!, "")</f>
        <v>#REF!</v>
      </c>
      <c r="G276" s="20" t="e">
        <f>IF(#REF!&gt;0,#REF!, "")</f>
        <v>#REF!</v>
      </c>
      <c r="H276" s="20" t="e">
        <f>IF(#REF!&gt;0,#REF!, "")</f>
        <v>#REF!</v>
      </c>
      <c r="I276" s="20" t="e">
        <f>IF(#REF!&gt;0, (SUM(B276:H276)), "")</f>
        <v>#REF!</v>
      </c>
      <c r="J276" s="21" t="e">
        <f>INDEX(Survey!AU:AU, MATCH(Survey!$A276, Hidden!$A:$A, 0))</f>
        <v>#N/A</v>
      </c>
      <c r="K276" s="21" t="e">
        <f>INDEX(Survey!AV:AV, MATCH(Survey!$A276, Hidden!$A:$A, 0))</f>
        <v>#N/A</v>
      </c>
      <c r="L276" s="21" t="e">
        <f>INDEX(Survey!AW:AW, MATCH(Survey!$A276, Hidden!$A:$A, 0))</f>
        <v>#N/A</v>
      </c>
      <c r="M276" s="21" t="e">
        <f>INDEX(Survey!AX:AX, MATCH(Survey!$A276, Hidden!$A:$A, 0))</f>
        <v>#N/A</v>
      </c>
      <c r="N276" s="21" t="e">
        <f>INDEX(Survey!AY:AY, MATCH(Survey!$A276, Hidden!$A:$A, 0))</f>
        <v>#N/A</v>
      </c>
      <c r="O276" s="21" t="e">
        <f>INDEX(Survey!AZ:AZ, MATCH(Survey!$A276, Hidden!$A:$A, 0))</f>
        <v>#N/A</v>
      </c>
      <c r="P276" s="21" t="e">
        <f>INDEX(Survey!BA:BA, MATCH(Survey!$A276, Hidden!$A:$A, 0))</f>
        <v>#N/A</v>
      </c>
      <c r="Q276" s="21" t="e">
        <f t="shared" si="8"/>
        <v>#N/A</v>
      </c>
    </row>
    <row r="277" spans="1:17" x14ac:dyDescent="0.3">
      <c r="A277" s="23" t="e">
        <f>IF(#REF!&gt;0,#REF!, "")</f>
        <v>#REF!</v>
      </c>
      <c r="B277" s="20" t="e">
        <f>IF(#REF!&gt;0,#REF!, "")</f>
        <v>#REF!</v>
      </c>
      <c r="C277" s="20" t="e">
        <f>IF(#REF!&gt;0,#REF!, "")</f>
        <v>#REF!</v>
      </c>
      <c r="D277" s="20" t="e">
        <f>IF(#REF!&gt;0,#REF!, "")</f>
        <v>#REF!</v>
      </c>
      <c r="E277" s="20" t="e">
        <f>IF(#REF!&gt;0,#REF!, "")</f>
        <v>#REF!</v>
      </c>
      <c r="F277" s="20" t="e">
        <f>IF(#REF!&gt;0,#REF!, "")</f>
        <v>#REF!</v>
      </c>
      <c r="G277" s="20" t="e">
        <f>IF(#REF!&gt;0,#REF!, "")</f>
        <v>#REF!</v>
      </c>
      <c r="H277" s="20" t="e">
        <f>IF(#REF!&gt;0,#REF!, "")</f>
        <v>#REF!</v>
      </c>
      <c r="I277" s="20" t="e">
        <f>IF(#REF!&gt;0, (SUM(B277:H277)), "")</f>
        <v>#REF!</v>
      </c>
      <c r="J277" s="21" t="e">
        <f>INDEX(Survey!AU:AU, MATCH(Survey!$A277, Hidden!$A:$A, 0))</f>
        <v>#N/A</v>
      </c>
      <c r="K277" s="21" t="e">
        <f>INDEX(Survey!AV:AV, MATCH(Survey!$A277, Hidden!$A:$A, 0))</f>
        <v>#N/A</v>
      </c>
      <c r="L277" s="21" t="e">
        <f>INDEX(Survey!AW:AW, MATCH(Survey!$A277, Hidden!$A:$A, 0))</f>
        <v>#N/A</v>
      </c>
      <c r="M277" s="21" t="e">
        <f>INDEX(Survey!AX:AX, MATCH(Survey!$A277, Hidden!$A:$A, 0))</f>
        <v>#N/A</v>
      </c>
      <c r="N277" s="21" t="e">
        <f>INDEX(Survey!AY:AY, MATCH(Survey!$A277, Hidden!$A:$A, 0))</f>
        <v>#N/A</v>
      </c>
      <c r="O277" s="21" t="e">
        <f>INDEX(Survey!AZ:AZ, MATCH(Survey!$A277, Hidden!$A:$A, 0))</f>
        <v>#N/A</v>
      </c>
      <c r="P277" s="21" t="e">
        <f>INDEX(Survey!BA:BA, MATCH(Survey!$A277, Hidden!$A:$A, 0))</f>
        <v>#N/A</v>
      </c>
      <c r="Q277" s="21" t="e">
        <f t="shared" si="8"/>
        <v>#N/A</v>
      </c>
    </row>
    <row r="278" spans="1:17" x14ac:dyDescent="0.3">
      <c r="A278" s="23" t="e">
        <f>IF(#REF!&gt;0,#REF!, "")</f>
        <v>#REF!</v>
      </c>
      <c r="B278" s="20" t="e">
        <f>IF(#REF!&gt;0,#REF!, "")</f>
        <v>#REF!</v>
      </c>
      <c r="C278" s="20" t="e">
        <f>IF(#REF!&gt;0,#REF!, "")</f>
        <v>#REF!</v>
      </c>
      <c r="D278" s="20" t="e">
        <f>IF(#REF!&gt;0,#REF!, "")</f>
        <v>#REF!</v>
      </c>
      <c r="E278" s="20" t="e">
        <f>IF(#REF!&gt;0,#REF!, "")</f>
        <v>#REF!</v>
      </c>
      <c r="F278" s="20" t="e">
        <f>IF(#REF!&gt;0,#REF!, "")</f>
        <v>#REF!</v>
      </c>
      <c r="G278" s="20" t="e">
        <f>IF(#REF!&gt;0,#REF!, "")</f>
        <v>#REF!</v>
      </c>
      <c r="H278" s="20" t="e">
        <f>IF(#REF!&gt;0,#REF!, "")</f>
        <v>#REF!</v>
      </c>
      <c r="I278" s="20" t="e">
        <f>IF(#REF!&gt;0, (SUM(B278:H278)), "")</f>
        <v>#REF!</v>
      </c>
      <c r="J278" s="21" t="e">
        <f>INDEX(Survey!AU:AU, MATCH(Survey!$A278, Hidden!$A:$A, 0))</f>
        <v>#N/A</v>
      </c>
      <c r="K278" s="21" t="e">
        <f>INDEX(Survey!AV:AV, MATCH(Survey!$A278, Hidden!$A:$A, 0))</f>
        <v>#N/A</v>
      </c>
      <c r="L278" s="21" t="e">
        <f>INDEX(Survey!AW:AW, MATCH(Survey!$A278, Hidden!$A:$A, 0))</f>
        <v>#N/A</v>
      </c>
      <c r="M278" s="21" t="e">
        <f>INDEX(Survey!AX:AX, MATCH(Survey!$A278, Hidden!$A:$A, 0))</f>
        <v>#N/A</v>
      </c>
      <c r="N278" s="21" t="e">
        <f>INDEX(Survey!AY:AY, MATCH(Survey!$A278, Hidden!$A:$A, 0))</f>
        <v>#N/A</v>
      </c>
      <c r="O278" s="21" t="e">
        <f>INDEX(Survey!AZ:AZ, MATCH(Survey!$A278, Hidden!$A:$A, 0))</f>
        <v>#N/A</v>
      </c>
      <c r="P278" s="21" t="e">
        <f>INDEX(Survey!BA:BA, MATCH(Survey!$A278, Hidden!$A:$A, 0))</f>
        <v>#N/A</v>
      </c>
      <c r="Q278" s="21" t="e">
        <f t="shared" si="8"/>
        <v>#N/A</v>
      </c>
    </row>
    <row r="279" spans="1:17" x14ac:dyDescent="0.3">
      <c r="A279" s="23" t="e">
        <f>IF(#REF!&gt;0,#REF!, "")</f>
        <v>#REF!</v>
      </c>
      <c r="B279" s="20" t="e">
        <f>IF(#REF!&gt;0,#REF!, "")</f>
        <v>#REF!</v>
      </c>
      <c r="C279" s="20" t="e">
        <f>IF(#REF!&gt;0,#REF!, "")</f>
        <v>#REF!</v>
      </c>
      <c r="D279" s="20" t="e">
        <f>IF(#REF!&gt;0,#REF!, "")</f>
        <v>#REF!</v>
      </c>
      <c r="E279" s="20" t="e">
        <f>IF(#REF!&gt;0,#REF!, "")</f>
        <v>#REF!</v>
      </c>
      <c r="F279" s="20" t="e">
        <f>IF(#REF!&gt;0,#REF!, "")</f>
        <v>#REF!</v>
      </c>
      <c r="G279" s="20" t="e">
        <f>IF(#REF!&gt;0,#REF!, "")</f>
        <v>#REF!</v>
      </c>
      <c r="H279" s="20" t="e">
        <f>IF(#REF!&gt;0,#REF!, "")</f>
        <v>#REF!</v>
      </c>
      <c r="I279" s="20" t="e">
        <f>IF(#REF!&gt;0, (SUM(B279:H279)), "")</f>
        <v>#REF!</v>
      </c>
      <c r="J279" s="21" t="e">
        <f>INDEX(Survey!AU:AU, MATCH(Survey!$A279, Hidden!$A:$A, 0))</f>
        <v>#N/A</v>
      </c>
      <c r="K279" s="21" t="e">
        <f>INDEX(Survey!AV:AV, MATCH(Survey!$A279, Hidden!$A:$A, 0))</f>
        <v>#N/A</v>
      </c>
      <c r="L279" s="21" t="e">
        <f>INDEX(Survey!AW:AW, MATCH(Survey!$A279, Hidden!$A:$A, 0))</f>
        <v>#N/A</v>
      </c>
      <c r="M279" s="21" t="e">
        <f>INDEX(Survey!AX:AX, MATCH(Survey!$A279, Hidden!$A:$A, 0))</f>
        <v>#N/A</v>
      </c>
      <c r="N279" s="21" t="e">
        <f>INDEX(Survey!AY:AY, MATCH(Survey!$A279, Hidden!$A:$A, 0))</f>
        <v>#N/A</v>
      </c>
      <c r="O279" s="21" t="e">
        <f>INDEX(Survey!AZ:AZ, MATCH(Survey!$A279, Hidden!$A:$A, 0))</f>
        <v>#N/A</v>
      </c>
      <c r="P279" s="21" t="e">
        <f>INDEX(Survey!BA:BA, MATCH(Survey!$A279, Hidden!$A:$A, 0))</f>
        <v>#N/A</v>
      </c>
      <c r="Q279" s="21" t="e">
        <f t="shared" si="8"/>
        <v>#N/A</v>
      </c>
    </row>
    <row r="280" spans="1:17" x14ac:dyDescent="0.3">
      <c r="A280" s="23" t="e">
        <f>IF(#REF!&gt;0,#REF!, "")</f>
        <v>#REF!</v>
      </c>
      <c r="B280" s="20" t="e">
        <f>IF(#REF!&gt;0,#REF!, "")</f>
        <v>#REF!</v>
      </c>
      <c r="C280" s="20" t="e">
        <f>IF(#REF!&gt;0,#REF!, "")</f>
        <v>#REF!</v>
      </c>
      <c r="D280" s="20" t="e">
        <f>IF(#REF!&gt;0,#REF!, "")</f>
        <v>#REF!</v>
      </c>
      <c r="E280" s="20" t="e">
        <f>IF(#REF!&gt;0,#REF!, "")</f>
        <v>#REF!</v>
      </c>
      <c r="F280" s="20" t="e">
        <f>IF(#REF!&gt;0,#REF!, "")</f>
        <v>#REF!</v>
      </c>
      <c r="G280" s="20" t="e">
        <f>IF(#REF!&gt;0,#REF!, "")</f>
        <v>#REF!</v>
      </c>
      <c r="H280" s="20" t="e">
        <f>IF(#REF!&gt;0,#REF!, "")</f>
        <v>#REF!</v>
      </c>
      <c r="I280" s="20" t="e">
        <f>IF(#REF!&gt;0, (SUM(B280:H280)), "")</f>
        <v>#REF!</v>
      </c>
      <c r="J280" s="21" t="e">
        <f>INDEX(Survey!AU:AU, MATCH(Survey!$A280, Hidden!$A:$A, 0))</f>
        <v>#N/A</v>
      </c>
      <c r="K280" s="21" t="e">
        <f>INDEX(Survey!AV:AV, MATCH(Survey!$A280, Hidden!$A:$A, 0))</f>
        <v>#N/A</v>
      </c>
      <c r="L280" s="21" t="e">
        <f>INDEX(Survey!AW:AW, MATCH(Survey!$A280, Hidden!$A:$A, 0))</f>
        <v>#N/A</v>
      </c>
      <c r="M280" s="21" t="e">
        <f>INDEX(Survey!AX:AX, MATCH(Survey!$A280, Hidden!$A:$A, 0))</f>
        <v>#N/A</v>
      </c>
      <c r="N280" s="21" t="e">
        <f>INDEX(Survey!AY:AY, MATCH(Survey!$A280, Hidden!$A:$A, 0))</f>
        <v>#N/A</v>
      </c>
      <c r="O280" s="21" t="e">
        <f>INDEX(Survey!AZ:AZ, MATCH(Survey!$A280, Hidden!$A:$A, 0))</f>
        <v>#N/A</v>
      </c>
      <c r="P280" s="21" t="e">
        <f>INDEX(Survey!BA:BA, MATCH(Survey!$A280, Hidden!$A:$A, 0))</f>
        <v>#N/A</v>
      </c>
      <c r="Q280" s="21" t="e">
        <f t="shared" si="8"/>
        <v>#N/A</v>
      </c>
    </row>
    <row r="281" spans="1:17" x14ac:dyDescent="0.3">
      <c r="A281" s="23" t="e">
        <f>IF(#REF!&gt;0,#REF!, "")</f>
        <v>#REF!</v>
      </c>
      <c r="B281" s="20" t="e">
        <f>IF(#REF!&gt;0,#REF!, "")</f>
        <v>#REF!</v>
      </c>
      <c r="C281" s="20" t="e">
        <f>IF(#REF!&gt;0,#REF!, "")</f>
        <v>#REF!</v>
      </c>
      <c r="D281" s="20" t="e">
        <f>IF(#REF!&gt;0,#REF!, "")</f>
        <v>#REF!</v>
      </c>
      <c r="E281" s="20" t="e">
        <f>IF(#REF!&gt;0,#REF!, "")</f>
        <v>#REF!</v>
      </c>
      <c r="F281" s="20" t="e">
        <f>IF(#REF!&gt;0,#REF!, "")</f>
        <v>#REF!</v>
      </c>
      <c r="G281" s="20" t="e">
        <f>IF(#REF!&gt;0,#REF!, "")</f>
        <v>#REF!</v>
      </c>
      <c r="H281" s="20" t="e">
        <f>IF(#REF!&gt;0,#REF!, "")</f>
        <v>#REF!</v>
      </c>
      <c r="I281" s="20" t="e">
        <f>IF(#REF!&gt;0, (SUM(B281:H281)), "")</f>
        <v>#REF!</v>
      </c>
      <c r="J281" s="21" t="e">
        <f>INDEX(Survey!AU:AU, MATCH(Survey!$A281, Hidden!$A:$A, 0))</f>
        <v>#N/A</v>
      </c>
      <c r="K281" s="21" t="e">
        <f>INDEX(Survey!AV:AV, MATCH(Survey!$A281, Hidden!$A:$A, 0))</f>
        <v>#N/A</v>
      </c>
      <c r="L281" s="21" t="e">
        <f>INDEX(Survey!AW:AW, MATCH(Survey!$A281, Hidden!$A:$A, 0))</f>
        <v>#N/A</v>
      </c>
      <c r="M281" s="21" t="e">
        <f>INDEX(Survey!AX:AX, MATCH(Survey!$A281, Hidden!$A:$A, 0))</f>
        <v>#N/A</v>
      </c>
      <c r="N281" s="21" t="e">
        <f>INDEX(Survey!AY:AY, MATCH(Survey!$A281, Hidden!$A:$A, 0))</f>
        <v>#N/A</v>
      </c>
      <c r="O281" s="21" t="e">
        <f>INDEX(Survey!AZ:AZ, MATCH(Survey!$A281, Hidden!$A:$A, 0))</f>
        <v>#N/A</v>
      </c>
      <c r="P281" s="21" t="e">
        <f>INDEX(Survey!BA:BA, MATCH(Survey!$A281, Hidden!$A:$A, 0))</f>
        <v>#N/A</v>
      </c>
      <c r="Q281" s="21" t="e">
        <f t="shared" si="8"/>
        <v>#N/A</v>
      </c>
    </row>
    <row r="282" spans="1:17" x14ac:dyDescent="0.3">
      <c r="A282" s="23" t="e">
        <f>IF(#REF!&gt;0,#REF!, "")</f>
        <v>#REF!</v>
      </c>
      <c r="B282" s="20" t="e">
        <f>IF(#REF!&gt;0,#REF!, "")</f>
        <v>#REF!</v>
      </c>
      <c r="C282" s="20" t="e">
        <f>IF(#REF!&gt;0,#REF!, "")</f>
        <v>#REF!</v>
      </c>
      <c r="D282" s="20" t="e">
        <f>IF(#REF!&gt;0,#REF!, "")</f>
        <v>#REF!</v>
      </c>
      <c r="E282" s="20" t="e">
        <f>IF(#REF!&gt;0,#REF!, "")</f>
        <v>#REF!</v>
      </c>
      <c r="F282" s="20" t="e">
        <f>IF(#REF!&gt;0,#REF!, "")</f>
        <v>#REF!</v>
      </c>
      <c r="G282" s="20" t="e">
        <f>IF(#REF!&gt;0,#REF!, "")</f>
        <v>#REF!</v>
      </c>
      <c r="H282" s="20" t="e">
        <f>IF(#REF!&gt;0,#REF!, "")</f>
        <v>#REF!</v>
      </c>
      <c r="I282" s="20" t="e">
        <f>IF(#REF!&gt;0, (SUM(B282:H282)), "")</f>
        <v>#REF!</v>
      </c>
      <c r="J282" s="21" t="e">
        <f>INDEX(Survey!AU:AU, MATCH(Survey!$A282, Hidden!$A:$A, 0))</f>
        <v>#N/A</v>
      </c>
      <c r="K282" s="21" t="e">
        <f>INDEX(Survey!AV:AV, MATCH(Survey!$A282, Hidden!$A:$A, 0))</f>
        <v>#N/A</v>
      </c>
      <c r="L282" s="21" t="e">
        <f>INDEX(Survey!AW:AW, MATCH(Survey!$A282, Hidden!$A:$A, 0))</f>
        <v>#N/A</v>
      </c>
      <c r="M282" s="21" t="e">
        <f>INDEX(Survey!AX:AX, MATCH(Survey!$A282, Hidden!$A:$A, 0))</f>
        <v>#N/A</v>
      </c>
      <c r="N282" s="21" t="e">
        <f>INDEX(Survey!AY:AY, MATCH(Survey!$A282, Hidden!$A:$A, 0))</f>
        <v>#N/A</v>
      </c>
      <c r="O282" s="21" t="e">
        <f>INDEX(Survey!AZ:AZ, MATCH(Survey!$A282, Hidden!$A:$A, 0))</f>
        <v>#N/A</v>
      </c>
      <c r="P282" s="21" t="e">
        <f>INDEX(Survey!BA:BA, MATCH(Survey!$A282, Hidden!$A:$A, 0))</f>
        <v>#N/A</v>
      </c>
      <c r="Q282" s="21" t="e">
        <f t="shared" si="8"/>
        <v>#N/A</v>
      </c>
    </row>
    <row r="283" spans="1:17" x14ac:dyDescent="0.3">
      <c r="A283" s="23" t="e">
        <f>IF(#REF!&gt;0,#REF!, "")</f>
        <v>#REF!</v>
      </c>
      <c r="B283" s="20" t="e">
        <f>IF(#REF!&gt;0,#REF!, "")</f>
        <v>#REF!</v>
      </c>
      <c r="C283" s="20" t="e">
        <f>IF(#REF!&gt;0,#REF!, "")</f>
        <v>#REF!</v>
      </c>
      <c r="D283" s="20" t="e">
        <f>IF(#REF!&gt;0,#REF!, "")</f>
        <v>#REF!</v>
      </c>
      <c r="E283" s="20" t="e">
        <f>IF(#REF!&gt;0,#REF!, "")</f>
        <v>#REF!</v>
      </c>
      <c r="F283" s="20" t="e">
        <f>IF(#REF!&gt;0,#REF!, "")</f>
        <v>#REF!</v>
      </c>
      <c r="G283" s="20" t="e">
        <f>IF(#REF!&gt;0,#REF!, "")</f>
        <v>#REF!</v>
      </c>
      <c r="H283" s="20" t="e">
        <f>IF(#REF!&gt;0,#REF!, "")</f>
        <v>#REF!</v>
      </c>
      <c r="I283" s="20" t="e">
        <f>IF(#REF!&gt;0, (SUM(B283:H283)), "")</f>
        <v>#REF!</v>
      </c>
      <c r="J283" s="21" t="e">
        <f>INDEX(Survey!AU:AU, MATCH(Survey!$A283, Hidden!$A:$A, 0))</f>
        <v>#N/A</v>
      </c>
      <c r="K283" s="21" t="e">
        <f>INDEX(Survey!AV:AV, MATCH(Survey!$A283, Hidden!$A:$A, 0))</f>
        <v>#N/A</v>
      </c>
      <c r="L283" s="21" t="e">
        <f>INDEX(Survey!AW:AW, MATCH(Survey!$A283, Hidden!$A:$A, 0))</f>
        <v>#N/A</v>
      </c>
      <c r="M283" s="21" t="e">
        <f>INDEX(Survey!AX:AX, MATCH(Survey!$A283, Hidden!$A:$A, 0))</f>
        <v>#N/A</v>
      </c>
      <c r="N283" s="21" t="e">
        <f>INDEX(Survey!AY:AY, MATCH(Survey!$A283, Hidden!$A:$A, 0))</f>
        <v>#N/A</v>
      </c>
      <c r="O283" s="21" t="e">
        <f>INDEX(Survey!AZ:AZ, MATCH(Survey!$A283, Hidden!$A:$A, 0))</f>
        <v>#N/A</v>
      </c>
      <c r="P283" s="21" t="e">
        <f>INDEX(Survey!BA:BA, MATCH(Survey!$A283, Hidden!$A:$A, 0))</f>
        <v>#N/A</v>
      </c>
      <c r="Q283" s="21" t="e">
        <f t="shared" si="8"/>
        <v>#N/A</v>
      </c>
    </row>
    <row r="284" spans="1:17" x14ac:dyDescent="0.3">
      <c r="A284" s="23" t="e">
        <f>IF(#REF!&gt;0,#REF!, "")</f>
        <v>#REF!</v>
      </c>
      <c r="B284" s="20" t="e">
        <f>IF(#REF!&gt;0,#REF!, "")</f>
        <v>#REF!</v>
      </c>
      <c r="C284" s="20" t="e">
        <f>IF(#REF!&gt;0,#REF!, "")</f>
        <v>#REF!</v>
      </c>
      <c r="D284" s="20" t="e">
        <f>IF(#REF!&gt;0,#REF!, "")</f>
        <v>#REF!</v>
      </c>
      <c r="E284" s="20" t="e">
        <f>IF(#REF!&gt;0,#REF!, "")</f>
        <v>#REF!</v>
      </c>
      <c r="F284" s="20" t="e">
        <f>IF(#REF!&gt;0,#REF!, "")</f>
        <v>#REF!</v>
      </c>
      <c r="G284" s="20" t="e">
        <f>IF(#REF!&gt;0,#REF!, "")</f>
        <v>#REF!</v>
      </c>
      <c r="H284" s="20" t="e">
        <f>IF(#REF!&gt;0,#REF!, "")</f>
        <v>#REF!</v>
      </c>
      <c r="I284" s="20" t="e">
        <f>IF(#REF!&gt;0, (SUM(B284:H284)), "")</f>
        <v>#REF!</v>
      </c>
      <c r="J284" s="21" t="e">
        <f>INDEX(Survey!AU:AU, MATCH(Survey!$A284, Hidden!$A:$A, 0))</f>
        <v>#N/A</v>
      </c>
      <c r="K284" s="21" t="e">
        <f>INDEX(Survey!AV:AV, MATCH(Survey!$A284, Hidden!$A:$A, 0))</f>
        <v>#N/A</v>
      </c>
      <c r="L284" s="21" t="e">
        <f>INDEX(Survey!AW:AW, MATCH(Survey!$A284, Hidden!$A:$A, 0))</f>
        <v>#N/A</v>
      </c>
      <c r="M284" s="21" t="e">
        <f>INDEX(Survey!AX:AX, MATCH(Survey!$A284, Hidden!$A:$A, 0))</f>
        <v>#N/A</v>
      </c>
      <c r="N284" s="21" t="e">
        <f>INDEX(Survey!AY:AY, MATCH(Survey!$A284, Hidden!$A:$A, 0))</f>
        <v>#N/A</v>
      </c>
      <c r="O284" s="21" t="e">
        <f>INDEX(Survey!AZ:AZ, MATCH(Survey!$A284, Hidden!$A:$A, 0))</f>
        <v>#N/A</v>
      </c>
      <c r="P284" s="21" t="e">
        <f>INDEX(Survey!BA:BA, MATCH(Survey!$A284, Hidden!$A:$A, 0))</f>
        <v>#N/A</v>
      </c>
      <c r="Q284" s="21" t="e">
        <f t="shared" si="8"/>
        <v>#N/A</v>
      </c>
    </row>
    <row r="285" spans="1:17" x14ac:dyDescent="0.3">
      <c r="A285" s="23" t="e">
        <f>IF(#REF!&gt;0,#REF!, "")</f>
        <v>#REF!</v>
      </c>
      <c r="B285" s="20" t="e">
        <f>IF(#REF!&gt;0,#REF!, "")</f>
        <v>#REF!</v>
      </c>
      <c r="C285" s="20" t="e">
        <f>IF(#REF!&gt;0,#REF!, "")</f>
        <v>#REF!</v>
      </c>
      <c r="D285" s="20" t="e">
        <f>IF(#REF!&gt;0,#REF!, "")</f>
        <v>#REF!</v>
      </c>
      <c r="E285" s="20" t="e">
        <f>IF(#REF!&gt;0,#REF!, "")</f>
        <v>#REF!</v>
      </c>
      <c r="F285" s="20" t="e">
        <f>IF(#REF!&gt;0,#REF!, "")</f>
        <v>#REF!</v>
      </c>
      <c r="G285" s="20" t="e">
        <f>IF(#REF!&gt;0,#REF!, "")</f>
        <v>#REF!</v>
      </c>
      <c r="H285" s="20" t="e">
        <f>IF(#REF!&gt;0,#REF!, "")</f>
        <v>#REF!</v>
      </c>
      <c r="I285" s="20" t="e">
        <f>IF(#REF!&gt;0, (SUM(B285:H285)), "")</f>
        <v>#REF!</v>
      </c>
      <c r="J285" s="21" t="e">
        <f>INDEX(Survey!AU:AU, MATCH(Survey!$A285, Hidden!$A:$A, 0))</f>
        <v>#N/A</v>
      </c>
      <c r="K285" s="21" t="e">
        <f>INDEX(Survey!AV:AV, MATCH(Survey!$A285, Hidden!$A:$A, 0))</f>
        <v>#N/A</v>
      </c>
      <c r="L285" s="21" t="e">
        <f>INDEX(Survey!AW:AW, MATCH(Survey!$A285, Hidden!$A:$A, 0))</f>
        <v>#N/A</v>
      </c>
      <c r="M285" s="21" t="e">
        <f>INDEX(Survey!AX:AX, MATCH(Survey!$A285, Hidden!$A:$A, 0))</f>
        <v>#N/A</v>
      </c>
      <c r="N285" s="21" t="e">
        <f>INDEX(Survey!AY:AY, MATCH(Survey!$A285, Hidden!$A:$A, 0))</f>
        <v>#N/A</v>
      </c>
      <c r="O285" s="21" t="e">
        <f>INDEX(Survey!AZ:AZ, MATCH(Survey!$A285, Hidden!$A:$A, 0))</f>
        <v>#N/A</v>
      </c>
      <c r="P285" s="21" t="e">
        <f>INDEX(Survey!BA:BA, MATCH(Survey!$A285, Hidden!$A:$A, 0))</f>
        <v>#N/A</v>
      </c>
      <c r="Q285" s="21" t="e">
        <f t="shared" si="8"/>
        <v>#N/A</v>
      </c>
    </row>
    <row r="286" spans="1:17" x14ac:dyDescent="0.3">
      <c r="A286" s="23" t="e">
        <f>IF(#REF!&gt;0,#REF!, "")</f>
        <v>#REF!</v>
      </c>
      <c r="B286" s="20" t="e">
        <f>IF(#REF!&gt;0,#REF!, "")</f>
        <v>#REF!</v>
      </c>
      <c r="C286" s="20" t="e">
        <f>IF(#REF!&gt;0,#REF!, "")</f>
        <v>#REF!</v>
      </c>
      <c r="D286" s="20" t="e">
        <f>IF(#REF!&gt;0,#REF!, "")</f>
        <v>#REF!</v>
      </c>
      <c r="E286" s="20" t="e">
        <f>IF(#REF!&gt;0,#REF!, "")</f>
        <v>#REF!</v>
      </c>
      <c r="F286" s="20" t="e">
        <f>IF(#REF!&gt;0,#REF!, "")</f>
        <v>#REF!</v>
      </c>
      <c r="G286" s="20" t="e">
        <f>IF(#REF!&gt;0,#REF!, "")</f>
        <v>#REF!</v>
      </c>
      <c r="H286" s="20" t="e">
        <f>IF(#REF!&gt;0,#REF!, "")</f>
        <v>#REF!</v>
      </c>
      <c r="I286" s="20" t="e">
        <f>IF(#REF!&gt;0, (SUM(B286:H286)), "")</f>
        <v>#REF!</v>
      </c>
      <c r="J286" s="21" t="e">
        <f>INDEX(Survey!AU:AU, MATCH(Survey!$A286, Hidden!$A:$A, 0))</f>
        <v>#N/A</v>
      </c>
      <c r="K286" s="21" t="e">
        <f>INDEX(Survey!AV:AV, MATCH(Survey!$A286, Hidden!$A:$A, 0))</f>
        <v>#N/A</v>
      </c>
      <c r="L286" s="21" t="e">
        <f>INDEX(Survey!AW:AW, MATCH(Survey!$A286, Hidden!$A:$A, 0))</f>
        <v>#N/A</v>
      </c>
      <c r="M286" s="21" t="e">
        <f>INDEX(Survey!AX:AX, MATCH(Survey!$A286, Hidden!$A:$A, 0))</f>
        <v>#N/A</v>
      </c>
      <c r="N286" s="21" t="e">
        <f>INDEX(Survey!AY:AY, MATCH(Survey!$A286, Hidden!$A:$A, 0))</f>
        <v>#N/A</v>
      </c>
      <c r="O286" s="21" t="e">
        <f>INDEX(Survey!AZ:AZ, MATCH(Survey!$A286, Hidden!$A:$A, 0))</f>
        <v>#N/A</v>
      </c>
      <c r="P286" s="21" t="e">
        <f>INDEX(Survey!BA:BA, MATCH(Survey!$A286, Hidden!$A:$A, 0))</f>
        <v>#N/A</v>
      </c>
      <c r="Q286" s="21" t="e">
        <f t="shared" si="8"/>
        <v>#N/A</v>
      </c>
    </row>
    <row r="287" spans="1:17" x14ac:dyDescent="0.3">
      <c r="A287" s="23" t="e">
        <f>IF(#REF!&gt;0,#REF!, "")</f>
        <v>#REF!</v>
      </c>
      <c r="B287" s="20" t="e">
        <f>IF(#REF!&gt;0,#REF!, "")</f>
        <v>#REF!</v>
      </c>
      <c r="C287" s="20" t="e">
        <f>IF(#REF!&gt;0,#REF!, "")</f>
        <v>#REF!</v>
      </c>
      <c r="D287" s="20" t="e">
        <f>IF(#REF!&gt;0,#REF!, "")</f>
        <v>#REF!</v>
      </c>
      <c r="E287" s="20" t="e">
        <f>IF(#REF!&gt;0,#REF!, "")</f>
        <v>#REF!</v>
      </c>
      <c r="F287" s="20" t="e">
        <f>IF(#REF!&gt;0,#REF!, "")</f>
        <v>#REF!</v>
      </c>
      <c r="G287" s="20" t="e">
        <f>IF(#REF!&gt;0,#REF!, "")</f>
        <v>#REF!</v>
      </c>
      <c r="H287" s="20" t="e">
        <f>IF(#REF!&gt;0,#REF!, "")</f>
        <v>#REF!</v>
      </c>
      <c r="I287" s="20" t="e">
        <f>IF(#REF!&gt;0, (SUM(B287:H287)), "")</f>
        <v>#REF!</v>
      </c>
      <c r="J287" s="21" t="e">
        <f>INDEX(Survey!AU:AU, MATCH(Survey!$A287, Hidden!$A:$A, 0))</f>
        <v>#N/A</v>
      </c>
      <c r="K287" s="21" t="e">
        <f>INDEX(Survey!AV:AV, MATCH(Survey!$A287, Hidden!$A:$A, 0))</f>
        <v>#N/A</v>
      </c>
      <c r="L287" s="21" t="e">
        <f>INDEX(Survey!AW:AW, MATCH(Survey!$A287, Hidden!$A:$A, 0))</f>
        <v>#N/A</v>
      </c>
      <c r="M287" s="21" t="e">
        <f>INDEX(Survey!AX:AX, MATCH(Survey!$A287, Hidden!$A:$A, 0))</f>
        <v>#N/A</v>
      </c>
      <c r="N287" s="21" t="e">
        <f>INDEX(Survey!AY:AY, MATCH(Survey!$A287, Hidden!$A:$A, 0))</f>
        <v>#N/A</v>
      </c>
      <c r="O287" s="21" t="e">
        <f>INDEX(Survey!AZ:AZ, MATCH(Survey!$A287, Hidden!$A:$A, 0))</f>
        <v>#N/A</v>
      </c>
      <c r="P287" s="21" t="e">
        <f>INDEX(Survey!BA:BA, MATCH(Survey!$A287, Hidden!$A:$A, 0))</f>
        <v>#N/A</v>
      </c>
      <c r="Q287" s="21" t="e">
        <f t="shared" si="8"/>
        <v>#N/A</v>
      </c>
    </row>
    <row r="288" spans="1:17" x14ac:dyDescent="0.3">
      <c r="A288" s="23" t="e">
        <f>IF(#REF!&gt;0,#REF!, "")</f>
        <v>#REF!</v>
      </c>
      <c r="B288" s="20" t="e">
        <f>IF(#REF!&gt;0,#REF!, "")</f>
        <v>#REF!</v>
      </c>
      <c r="C288" s="20" t="e">
        <f>IF(#REF!&gt;0,#REF!, "")</f>
        <v>#REF!</v>
      </c>
      <c r="D288" s="20" t="e">
        <f>IF(#REF!&gt;0,#REF!, "")</f>
        <v>#REF!</v>
      </c>
      <c r="E288" s="20" t="e">
        <f>IF(#REF!&gt;0,#REF!, "")</f>
        <v>#REF!</v>
      </c>
      <c r="F288" s="20" t="e">
        <f>IF(#REF!&gt;0,#REF!, "")</f>
        <v>#REF!</v>
      </c>
      <c r="G288" s="20" t="e">
        <f>IF(#REF!&gt;0,#REF!, "")</f>
        <v>#REF!</v>
      </c>
      <c r="H288" s="20" t="e">
        <f>IF(#REF!&gt;0,#REF!, "")</f>
        <v>#REF!</v>
      </c>
      <c r="I288" s="20" t="e">
        <f>IF(#REF!&gt;0, (SUM(B288:H288)), "")</f>
        <v>#REF!</v>
      </c>
      <c r="J288" s="21" t="e">
        <f>INDEX(Survey!AU:AU, MATCH(Survey!$A288, Hidden!$A:$A, 0))</f>
        <v>#N/A</v>
      </c>
      <c r="K288" s="21" t="e">
        <f>INDEX(Survey!AV:AV, MATCH(Survey!$A288, Hidden!$A:$A, 0))</f>
        <v>#N/A</v>
      </c>
      <c r="L288" s="21" t="e">
        <f>INDEX(Survey!AW:AW, MATCH(Survey!$A288, Hidden!$A:$A, 0))</f>
        <v>#N/A</v>
      </c>
      <c r="M288" s="21" t="e">
        <f>INDEX(Survey!AX:AX, MATCH(Survey!$A288, Hidden!$A:$A, 0))</f>
        <v>#N/A</v>
      </c>
      <c r="N288" s="21" t="e">
        <f>INDEX(Survey!AY:AY, MATCH(Survey!$A288, Hidden!$A:$A, 0))</f>
        <v>#N/A</v>
      </c>
      <c r="O288" s="21" t="e">
        <f>INDEX(Survey!AZ:AZ, MATCH(Survey!$A288, Hidden!$A:$A, 0))</f>
        <v>#N/A</v>
      </c>
      <c r="P288" s="21" t="e">
        <f>INDEX(Survey!BA:BA, MATCH(Survey!$A288, Hidden!$A:$A, 0))</f>
        <v>#N/A</v>
      </c>
      <c r="Q288" s="21" t="e">
        <f t="shared" si="8"/>
        <v>#N/A</v>
      </c>
    </row>
    <row r="289" spans="1:17" x14ac:dyDescent="0.3">
      <c r="A289" s="23" t="e">
        <f>IF(#REF!&gt;0,#REF!, "")</f>
        <v>#REF!</v>
      </c>
      <c r="B289" s="20" t="e">
        <f>IF(#REF!&gt;0,#REF!, "")</f>
        <v>#REF!</v>
      </c>
      <c r="C289" s="20" t="e">
        <f>IF(#REF!&gt;0,#REF!, "")</f>
        <v>#REF!</v>
      </c>
      <c r="D289" s="20" t="e">
        <f>IF(#REF!&gt;0,#REF!, "")</f>
        <v>#REF!</v>
      </c>
      <c r="E289" s="20" t="e">
        <f>IF(#REF!&gt;0,#REF!, "")</f>
        <v>#REF!</v>
      </c>
      <c r="F289" s="20" t="e">
        <f>IF(#REF!&gt;0,#REF!, "")</f>
        <v>#REF!</v>
      </c>
      <c r="G289" s="20" t="e">
        <f>IF(#REF!&gt;0,#REF!, "")</f>
        <v>#REF!</v>
      </c>
      <c r="H289" s="20" t="e">
        <f>IF(#REF!&gt;0,#REF!, "")</f>
        <v>#REF!</v>
      </c>
      <c r="I289" s="20" t="e">
        <f>IF(#REF!&gt;0, (SUM(B289:H289)), "")</f>
        <v>#REF!</v>
      </c>
      <c r="J289" s="21" t="e">
        <f>INDEX(Survey!AU:AU, MATCH(Survey!$A289, Hidden!$A:$A, 0))</f>
        <v>#N/A</v>
      </c>
      <c r="K289" s="21" t="e">
        <f>INDEX(Survey!AV:AV, MATCH(Survey!$A289, Hidden!$A:$A, 0))</f>
        <v>#N/A</v>
      </c>
      <c r="L289" s="21" t="e">
        <f>INDEX(Survey!AW:AW, MATCH(Survey!$A289, Hidden!$A:$A, 0))</f>
        <v>#N/A</v>
      </c>
      <c r="M289" s="21" t="e">
        <f>INDEX(Survey!AX:AX, MATCH(Survey!$A289, Hidden!$A:$A, 0))</f>
        <v>#N/A</v>
      </c>
      <c r="N289" s="21" t="e">
        <f>INDEX(Survey!AY:AY, MATCH(Survey!$A289, Hidden!$A:$A, 0))</f>
        <v>#N/A</v>
      </c>
      <c r="O289" s="21" t="e">
        <f>INDEX(Survey!AZ:AZ, MATCH(Survey!$A289, Hidden!$A:$A, 0))</f>
        <v>#N/A</v>
      </c>
      <c r="P289" s="21" t="e">
        <f>INDEX(Survey!BA:BA, MATCH(Survey!$A289, Hidden!$A:$A, 0))</f>
        <v>#N/A</v>
      </c>
      <c r="Q289" s="21" t="e">
        <f t="shared" si="8"/>
        <v>#N/A</v>
      </c>
    </row>
    <row r="290" spans="1:17" x14ac:dyDescent="0.3">
      <c r="A290" s="23" t="e">
        <f>IF(#REF!&gt;0,#REF!, "")</f>
        <v>#REF!</v>
      </c>
      <c r="B290" s="20" t="e">
        <f>IF(#REF!&gt;0,#REF!, "")</f>
        <v>#REF!</v>
      </c>
      <c r="C290" s="20" t="e">
        <f>IF(#REF!&gt;0,#REF!, "")</f>
        <v>#REF!</v>
      </c>
      <c r="D290" s="20" t="e">
        <f>IF(#REF!&gt;0,#REF!, "")</f>
        <v>#REF!</v>
      </c>
      <c r="E290" s="20" t="e">
        <f>IF(#REF!&gt;0,#REF!, "")</f>
        <v>#REF!</v>
      </c>
      <c r="F290" s="20" t="e">
        <f>IF(#REF!&gt;0,#REF!, "")</f>
        <v>#REF!</v>
      </c>
      <c r="G290" s="20" t="e">
        <f>IF(#REF!&gt;0,#REF!, "")</f>
        <v>#REF!</v>
      </c>
      <c r="H290" s="20" t="e">
        <f>IF(#REF!&gt;0,#REF!, "")</f>
        <v>#REF!</v>
      </c>
      <c r="I290" s="20" t="e">
        <f>IF(#REF!&gt;0, (SUM(B290:H290)), "")</f>
        <v>#REF!</v>
      </c>
      <c r="J290" s="21" t="e">
        <f>INDEX(Survey!AU:AU, MATCH(Survey!$A290, Hidden!$A:$A, 0))</f>
        <v>#N/A</v>
      </c>
      <c r="K290" s="21" t="e">
        <f>INDEX(Survey!AV:AV, MATCH(Survey!$A290, Hidden!$A:$A, 0))</f>
        <v>#N/A</v>
      </c>
      <c r="L290" s="21" t="e">
        <f>INDEX(Survey!AW:AW, MATCH(Survey!$A290, Hidden!$A:$A, 0))</f>
        <v>#N/A</v>
      </c>
      <c r="M290" s="21" t="e">
        <f>INDEX(Survey!AX:AX, MATCH(Survey!$A290, Hidden!$A:$A, 0))</f>
        <v>#N/A</v>
      </c>
      <c r="N290" s="21" t="e">
        <f>INDEX(Survey!AY:AY, MATCH(Survey!$A290, Hidden!$A:$A, 0))</f>
        <v>#N/A</v>
      </c>
      <c r="O290" s="21" t="e">
        <f>INDEX(Survey!AZ:AZ, MATCH(Survey!$A290, Hidden!$A:$A, 0))</f>
        <v>#N/A</v>
      </c>
      <c r="P290" s="21" t="e">
        <f>INDEX(Survey!BA:BA, MATCH(Survey!$A290, Hidden!$A:$A, 0))</f>
        <v>#N/A</v>
      </c>
      <c r="Q290" s="21" t="e">
        <f t="shared" si="8"/>
        <v>#N/A</v>
      </c>
    </row>
    <row r="291" spans="1:17" x14ac:dyDescent="0.3">
      <c r="A291" s="23" t="e">
        <f>IF(#REF!&gt;0,#REF!, "")</f>
        <v>#REF!</v>
      </c>
      <c r="B291" s="20" t="e">
        <f>IF(#REF!&gt;0,#REF!, "")</f>
        <v>#REF!</v>
      </c>
      <c r="C291" s="20" t="e">
        <f>IF(#REF!&gt;0,#REF!, "")</f>
        <v>#REF!</v>
      </c>
      <c r="D291" s="20" t="e">
        <f>IF(#REF!&gt;0,#REF!, "")</f>
        <v>#REF!</v>
      </c>
      <c r="E291" s="20" t="e">
        <f>IF(#REF!&gt;0,#REF!, "")</f>
        <v>#REF!</v>
      </c>
      <c r="F291" s="20" t="e">
        <f>IF(#REF!&gt;0,#REF!, "")</f>
        <v>#REF!</v>
      </c>
      <c r="G291" s="20" t="e">
        <f>IF(#REF!&gt;0,#REF!, "")</f>
        <v>#REF!</v>
      </c>
      <c r="H291" s="20" t="e">
        <f>IF(#REF!&gt;0,#REF!, "")</f>
        <v>#REF!</v>
      </c>
      <c r="I291" s="20" t="e">
        <f>IF(#REF!&gt;0, (SUM(B291:H291)), "")</f>
        <v>#REF!</v>
      </c>
      <c r="J291" s="21" t="e">
        <f>INDEX(Survey!AU:AU, MATCH(Survey!$A291, Hidden!$A:$A, 0))</f>
        <v>#N/A</v>
      </c>
      <c r="K291" s="21" t="e">
        <f>INDEX(Survey!AV:AV, MATCH(Survey!$A291, Hidden!$A:$A, 0))</f>
        <v>#N/A</v>
      </c>
      <c r="L291" s="21" t="e">
        <f>INDEX(Survey!AW:AW, MATCH(Survey!$A291, Hidden!$A:$A, 0))</f>
        <v>#N/A</v>
      </c>
      <c r="M291" s="21" t="e">
        <f>INDEX(Survey!AX:AX, MATCH(Survey!$A291, Hidden!$A:$A, 0))</f>
        <v>#N/A</v>
      </c>
      <c r="N291" s="21" t="e">
        <f>INDEX(Survey!AY:AY, MATCH(Survey!$A291, Hidden!$A:$A, 0))</f>
        <v>#N/A</v>
      </c>
      <c r="O291" s="21" t="e">
        <f>INDEX(Survey!AZ:AZ, MATCH(Survey!$A291, Hidden!$A:$A, 0))</f>
        <v>#N/A</v>
      </c>
      <c r="P291" s="21" t="e">
        <f>INDEX(Survey!BA:BA, MATCH(Survey!$A291, Hidden!$A:$A, 0))</f>
        <v>#N/A</v>
      </c>
      <c r="Q291" s="21" t="e">
        <f t="shared" si="8"/>
        <v>#N/A</v>
      </c>
    </row>
    <row r="292" spans="1:17" x14ac:dyDescent="0.3">
      <c r="A292" s="23" t="e">
        <f>IF(#REF!&gt;0,#REF!, "")</f>
        <v>#REF!</v>
      </c>
      <c r="B292" s="20" t="e">
        <f>IF(#REF!&gt;0,#REF!, "")</f>
        <v>#REF!</v>
      </c>
      <c r="C292" s="20" t="e">
        <f>IF(#REF!&gt;0,#REF!, "")</f>
        <v>#REF!</v>
      </c>
      <c r="D292" s="20" t="e">
        <f>IF(#REF!&gt;0,#REF!, "")</f>
        <v>#REF!</v>
      </c>
      <c r="E292" s="20" t="e">
        <f>IF(#REF!&gt;0,#REF!, "")</f>
        <v>#REF!</v>
      </c>
      <c r="F292" s="20" t="e">
        <f>IF(#REF!&gt;0,#REF!, "")</f>
        <v>#REF!</v>
      </c>
      <c r="G292" s="20" t="e">
        <f>IF(#REF!&gt;0,#REF!, "")</f>
        <v>#REF!</v>
      </c>
      <c r="H292" s="20" t="e">
        <f>IF(#REF!&gt;0,#REF!, "")</f>
        <v>#REF!</v>
      </c>
      <c r="I292" s="20" t="e">
        <f>IF(#REF!&gt;0, (SUM(B292:H292)), "")</f>
        <v>#REF!</v>
      </c>
      <c r="J292" s="21" t="e">
        <f>INDEX(Survey!AU:AU, MATCH(Survey!$A292, Hidden!$A:$A, 0))</f>
        <v>#N/A</v>
      </c>
      <c r="K292" s="21" t="e">
        <f>INDEX(Survey!AV:AV, MATCH(Survey!$A292, Hidden!$A:$A, 0))</f>
        <v>#N/A</v>
      </c>
      <c r="L292" s="21" t="e">
        <f>INDEX(Survey!AW:AW, MATCH(Survey!$A292, Hidden!$A:$A, 0))</f>
        <v>#N/A</v>
      </c>
      <c r="M292" s="21" t="e">
        <f>INDEX(Survey!AX:AX, MATCH(Survey!$A292, Hidden!$A:$A, 0))</f>
        <v>#N/A</v>
      </c>
      <c r="N292" s="21" t="e">
        <f>INDEX(Survey!AY:AY, MATCH(Survey!$A292, Hidden!$A:$A, 0))</f>
        <v>#N/A</v>
      </c>
      <c r="O292" s="21" t="e">
        <f>INDEX(Survey!AZ:AZ, MATCH(Survey!$A292, Hidden!$A:$A, 0))</f>
        <v>#N/A</v>
      </c>
      <c r="P292" s="21" t="e">
        <f>INDEX(Survey!BA:BA, MATCH(Survey!$A292, Hidden!$A:$A, 0))</f>
        <v>#N/A</v>
      </c>
      <c r="Q292" s="21" t="e">
        <f t="shared" si="8"/>
        <v>#N/A</v>
      </c>
    </row>
    <row r="293" spans="1:17" x14ac:dyDescent="0.3">
      <c r="A293" s="23" t="e">
        <f>IF(#REF!&gt;0,#REF!, "")</f>
        <v>#REF!</v>
      </c>
      <c r="B293" s="20" t="e">
        <f>IF(#REF!&gt;0,#REF!, "")</f>
        <v>#REF!</v>
      </c>
      <c r="C293" s="20" t="e">
        <f>IF(#REF!&gt;0,#REF!, "")</f>
        <v>#REF!</v>
      </c>
      <c r="D293" s="20" t="e">
        <f>IF(#REF!&gt;0,#REF!, "")</f>
        <v>#REF!</v>
      </c>
      <c r="E293" s="20" t="e">
        <f>IF(#REF!&gt;0,#REF!, "")</f>
        <v>#REF!</v>
      </c>
      <c r="F293" s="20" t="e">
        <f>IF(#REF!&gt;0,#REF!, "")</f>
        <v>#REF!</v>
      </c>
      <c r="G293" s="20" t="e">
        <f>IF(#REF!&gt;0,#REF!, "")</f>
        <v>#REF!</v>
      </c>
      <c r="H293" s="20" t="e">
        <f>IF(#REF!&gt;0,#REF!, "")</f>
        <v>#REF!</v>
      </c>
      <c r="I293" s="20" t="e">
        <f>IF(#REF!&gt;0, (SUM(B293:H293)), "")</f>
        <v>#REF!</v>
      </c>
      <c r="J293" s="21" t="e">
        <f>INDEX(Survey!AU:AU, MATCH(Survey!$A293, Hidden!$A:$A, 0))</f>
        <v>#N/A</v>
      </c>
      <c r="K293" s="21" t="e">
        <f>INDEX(Survey!AV:AV, MATCH(Survey!$A293, Hidden!$A:$A, 0))</f>
        <v>#N/A</v>
      </c>
      <c r="L293" s="21" t="e">
        <f>INDEX(Survey!AW:AW, MATCH(Survey!$A293, Hidden!$A:$A, 0))</f>
        <v>#N/A</v>
      </c>
      <c r="M293" s="21" t="e">
        <f>INDEX(Survey!AX:AX, MATCH(Survey!$A293, Hidden!$A:$A, 0))</f>
        <v>#N/A</v>
      </c>
      <c r="N293" s="21" t="e">
        <f>INDEX(Survey!AY:AY, MATCH(Survey!$A293, Hidden!$A:$A, 0))</f>
        <v>#N/A</v>
      </c>
      <c r="O293" s="21" t="e">
        <f>INDEX(Survey!AZ:AZ, MATCH(Survey!$A293, Hidden!$A:$A, 0))</f>
        <v>#N/A</v>
      </c>
      <c r="P293" s="21" t="e">
        <f>INDEX(Survey!BA:BA, MATCH(Survey!$A293, Hidden!$A:$A, 0))</f>
        <v>#N/A</v>
      </c>
      <c r="Q293" s="21" t="e">
        <f t="shared" si="8"/>
        <v>#N/A</v>
      </c>
    </row>
    <row r="294" spans="1:17" x14ac:dyDescent="0.3">
      <c r="A294" s="23" t="e">
        <f>IF(#REF!&gt;0,#REF!, "")</f>
        <v>#REF!</v>
      </c>
      <c r="B294" s="20" t="e">
        <f>IF(#REF!&gt;0,#REF!, "")</f>
        <v>#REF!</v>
      </c>
      <c r="C294" s="20" t="e">
        <f>IF(#REF!&gt;0,#REF!, "")</f>
        <v>#REF!</v>
      </c>
      <c r="D294" s="20" t="e">
        <f>IF(#REF!&gt;0,#REF!, "")</f>
        <v>#REF!</v>
      </c>
      <c r="E294" s="20" t="e">
        <f>IF(#REF!&gt;0,#REF!, "")</f>
        <v>#REF!</v>
      </c>
      <c r="F294" s="20" t="e">
        <f>IF(#REF!&gt;0,#REF!, "")</f>
        <v>#REF!</v>
      </c>
      <c r="G294" s="20" t="e">
        <f>IF(#REF!&gt;0,#REF!, "")</f>
        <v>#REF!</v>
      </c>
      <c r="H294" s="20" t="e">
        <f>IF(#REF!&gt;0,#REF!, "")</f>
        <v>#REF!</v>
      </c>
      <c r="I294" s="20" t="e">
        <f>IF(#REF!&gt;0, (SUM(B294:H294)), "")</f>
        <v>#REF!</v>
      </c>
      <c r="J294" s="21" t="e">
        <f>INDEX(Survey!AU:AU, MATCH(Survey!$A294, Hidden!$A:$A, 0))</f>
        <v>#N/A</v>
      </c>
      <c r="K294" s="21" t="e">
        <f>INDEX(Survey!AV:AV, MATCH(Survey!$A294, Hidden!$A:$A, 0))</f>
        <v>#N/A</v>
      </c>
      <c r="L294" s="21" t="e">
        <f>INDEX(Survey!AW:AW, MATCH(Survey!$A294, Hidden!$A:$A, 0))</f>
        <v>#N/A</v>
      </c>
      <c r="M294" s="21" t="e">
        <f>INDEX(Survey!AX:AX, MATCH(Survey!$A294, Hidden!$A:$A, 0))</f>
        <v>#N/A</v>
      </c>
      <c r="N294" s="21" t="e">
        <f>INDEX(Survey!AY:AY, MATCH(Survey!$A294, Hidden!$A:$A, 0))</f>
        <v>#N/A</v>
      </c>
      <c r="O294" s="21" t="e">
        <f>INDEX(Survey!AZ:AZ, MATCH(Survey!$A294, Hidden!$A:$A, 0))</f>
        <v>#N/A</v>
      </c>
      <c r="P294" s="21" t="e">
        <f>INDEX(Survey!BA:BA, MATCH(Survey!$A294, Hidden!$A:$A, 0))</f>
        <v>#N/A</v>
      </c>
      <c r="Q294" s="21" t="e">
        <f t="shared" si="8"/>
        <v>#N/A</v>
      </c>
    </row>
    <row r="295" spans="1:17" x14ac:dyDescent="0.3">
      <c r="A295" s="23" t="e">
        <f>IF(#REF!&gt;0,#REF!, "")</f>
        <v>#REF!</v>
      </c>
      <c r="B295" s="20" t="e">
        <f>IF(#REF!&gt;0,#REF!, "")</f>
        <v>#REF!</v>
      </c>
      <c r="C295" s="20" t="e">
        <f>IF(#REF!&gt;0,#REF!, "")</f>
        <v>#REF!</v>
      </c>
      <c r="D295" s="20" t="e">
        <f>IF(#REF!&gt;0,#REF!, "")</f>
        <v>#REF!</v>
      </c>
      <c r="E295" s="20" t="e">
        <f>IF(#REF!&gt;0,#REF!, "")</f>
        <v>#REF!</v>
      </c>
      <c r="F295" s="20" t="e">
        <f>IF(#REF!&gt;0,#REF!, "")</f>
        <v>#REF!</v>
      </c>
      <c r="G295" s="20" t="e">
        <f>IF(#REF!&gt;0,#REF!, "")</f>
        <v>#REF!</v>
      </c>
      <c r="H295" s="20" t="e">
        <f>IF(#REF!&gt;0,#REF!, "")</f>
        <v>#REF!</v>
      </c>
      <c r="I295" s="20" t="e">
        <f>IF(#REF!&gt;0, (SUM(B295:H295)), "")</f>
        <v>#REF!</v>
      </c>
      <c r="J295" s="21" t="e">
        <f>INDEX(Survey!AU:AU, MATCH(Survey!$A295, Hidden!$A:$A, 0))</f>
        <v>#N/A</v>
      </c>
      <c r="K295" s="21" t="e">
        <f>INDEX(Survey!AV:AV, MATCH(Survey!$A295, Hidden!$A:$A, 0))</f>
        <v>#N/A</v>
      </c>
      <c r="L295" s="21" t="e">
        <f>INDEX(Survey!AW:AW, MATCH(Survey!$A295, Hidden!$A:$A, 0))</f>
        <v>#N/A</v>
      </c>
      <c r="M295" s="21" t="e">
        <f>INDEX(Survey!AX:AX, MATCH(Survey!$A295, Hidden!$A:$A, 0))</f>
        <v>#N/A</v>
      </c>
      <c r="N295" s="21" t="e">
        <f>INDEX(Survey!AY:AY, MATCH(Survey!$A295, Hidden!$A:$A, 0))</f>
        <v>#N/A</v>
      </c>
      <c r="O295" s="21" t="e">
        <f>INDEX(Survey!AZ:AZ, MATCH(Survey!$A295, Hidden!$A:$A, 0))</f>
        <v>#N/A</v>
      </c>
      <c r="P295" s="21" t="e">
        <f>INDEX(Survey!BA:BA, MATCH(Survey!$A295, Hidden!$A:$A, 0))</f>
        <v>#N/A</v>
      </c>
      <c r="Q295" s="21" t="e">
        <f t="shared" si="8"/>
        <v>#N/A</v>
      </c>
    </row>
    <row r="296" spans="1:17" x14ac:dyDescent="0.3">
      <c r="A296" s="23" t="e">
        <f>IF(#REF!&gt;0,#REF!, "")</f>
        <v>#REF!</v>
      </c>
      <c r="B296" s="20" t="e">
        <f>IF(#REF!&gt;0,#REF!, "")</f>
        <v>#REF!</v>
      </c>
      <c r="C296" s="20" t="e">
        <f>IF(#REF!&gt;0,#REF!, "")</f>
        <v>#REF!</v>
      </c>
      <c r="D296" s="20" t="e">
        <f>IF(#REF!&gt;0,#REF!, "")</f>
        <v>#REF!</v>
      </c>
      <c r="E296" s="20" t="e">
        <f>IF(#REF!&gt;0,#REF!, "")</f>
        <v>#REF!</v>
      </c>
      <c r="F296" s="20" t="e">
        <f>IF(#REF!&gt;0,#REF!, "")</f>
        <v>#REF!</v>
      </c>
      <c r="G296" s="20" t="e">
        <f>IF(#REF!&gt;0,#REF!, "")</f>
        <v>#REF!</v>
      </c>
      <c r="H296" s="20" t="e">
        <f>IF(#REF!&gt;0,#REF!, "")</f>
        <v>#REF!</v>
      </c>
      <c r="I296" s="20" t="e">
        <f>IF(#REF!&gt;0, (SUM(B296:H296)), "")</f>
        <v>#REF!</v>
      </c>
      <c r="J296" s="21" t="e">
        <f>INDEX(Survey!AU:AU, MATCH(Survey!$A296, Hidden!$A:$A, 0))</f>
        <v>#N/A</v>
      </c>
      <c r="K296" s="21" t="e">
        <f>INDEX(Survey!AV:AV, MATCH(Survey!$A296, Hidden!$A:$A, 0))</f>
        <v>#N/A</v>
      </c>
      <c r="L296" s="21" t="e">
        <f>INDEX(Survey!AW:AW, MATCH(Survey!$A296, Hidden!$A:$A, 0))</f>
        <v>#N/A</v>
      </c>
      <c r="M296" s="21" t="e">
        <f>INDEX(Survey!AX:AX, MATCH(Survey!$A296, Hidden!$A:$A, 0))</f>
        <v>#N/A</v>
      </c>
      <c r="N296" s="21" t="e">
        <f>INDEX(Survey!AY:AY, MATCH(Survey!$A296, Hidden!$A:$A, 0))</f>
        <v>#N/A</v>
      </c>
      <c r="O296" s="21" t="e">
        <f>INDEX(Survey!AZ:AZ, MATCH(Survey!$A296, Hidden!$A:$A, 0))</f>
        <v>#N/A</v>
      </c>
      <c r="P296" s="21" t="e">
        <f>INDEX(Survey!BA:BA, MATCH(Survey!$A296, Hidden!$A:$A, 0))</f>
        <v>#N/A</v>
      </c>
      <c r="Q296" s="21" t="e">
        <f t="shared" si="8"/>
        <v>#N/A</v>
      </c>
    </row>
    <row r="297" spans="1:17" x14ac:dyDescent="0.3">
      <c r="A297" s="23" t="e">
        <f>IF(#REF!&gt;0,#REF!, "")</f>
        <v>#REF!</v>
      </c>
      <c r="B297" s="20" t="e">
        <f>IF(#REF!&gt;0,#REF!, "")</f>
        <v>#REF!</v>
      </c>
      <c r="C297" s="20" t="e">
        <f>IF(#REF!&gt;0,#REF!, "")</f>
        <v>#REF!</v>
      </c>
      <c r="D297" s="20" t="e">
        <f>IF(#REF!&gt;0,#REF!, "")</f>
        <v>#REF!</v>
      </c>
      <c r="E297" s="20" t="e">
        <f>IF(#REF!&gt;0,#REF!, "")</f>
        <v>#REF!</v>
      </c>
      <c r="F297" s="20" t="e">
        <f>IF(#REF!&gt;0,#REF!, "")</f>
        <v>#REF!</v>
      </c>
      <c r="G297" s="20" t="e">
        <f>IF(#REF!&gt;0,#REF!, "")</f>
        <v>#REF!</v>
      </c>
      <c r="H297" s="20" t="e">
        <f>IF(#REF!&gt;0,#REF!, "")</f>
        <v>#REF!</v>
      </c>
      <c r="I297" s="20" t="e">
        <f>IF(#REF!&gt;0, (SUM(B297:H297)), "")</f>
        <v>#REF!</v>
      </c>
      <c r="J297" s="21" t="e">
        <f>INDEX(Survey!AU:AU, MATCH(Survey!$A297, Hidden!$A:$A, 0))</f>
        <v>#N/A</v>
      </c>
      <c r="K297" s="21" t="e">
        <f>INDEX(Survey!AV:AV, MATCH(Survey!$A297, Hidden!$A:$A, 0))</f>
        <v>#N/A</v>
      </c>
      <c r="L297" s="21" t="e">
        <f>INDEX(Survey!AW:AW, MATCH(Survey!$A297, Hidden!$A:$A, 0))</f>
        <v>#N/A</v>
      </c>
      <c r="M297" s="21" t="e">
        <f>INDEX(Survey!AX:AX, MATCH(Survey!$A297, Hidden!$A:$A, 0))</f>
        <v>#N/A</v>
      </c>
      <c r="N297" s="21" t="e">
        <f>INDEX(Survey!AY:AY, MATCH(Survey!$A297, Hidden!$A:$A, 0))</f>
        <v>#N/A</v>
      </c>
      <c r="O297" s="21" t="e">
        <f>INDEX(Survey!AZ:AZ, MATCH(Survey!$A297, Hidden!$A:$A, 0))</f>
        <v>#N/A</v>
      </c>
      <c r="P297" s="21" t="e">
        <f>INDEX(Survey!BA:BA, MATCH(Survey!$A297, Hidden!$A:$A, 0))</f>
        <v>#N/A</v>
      </c>
      <c r="Q297" s="21" t="e">
        <f t="shared" si="8"/>
        <v>#N/A</v>
      </c>
    </row>
    <row r="298" spans="1:17" x14ac:dyDescent="0.3">
      <c r="A298" s="23" t="e">
        <f>IF(#REF!&gt;0,#REF!, "")</f>
        <v>#REF!</v>
      </c>
      <c r="B298" s="20" t="e">
        <f>IF(#REF!&gt;0,#REF!, "")</f>
        <v>#REF!</v>
      </c>
      <c r="C298" s="20" t="e">
        <f>IF(#REF!&gt;0,#REF!, "")</f>
        <v>#REF!</v>
      </c>
      <c r="D298" s="20" t="e">
        <f>IF(#REF!&gt;0,#REF!, "")</f>
        <v>#REF!</v>
      </c>
      <c r="E298" s="20" t="e">
        <f>IF(#REF!&gt;0,#REF!, "")</f>
        <v>#REF!</v>
      </c>
      <c r="F298" s="20" t="e">
        <f>IF(#REF!&gt;0,#REF!, "")</f>
        <v>#REF!</v>
      </c>
      <c r="G298" s="20" t="e">
        <f>IF(#REF!&gt;0,#REF!, "")</f>
        <v>#REF!</v>
      </c>
      <c r="H298" s="20" t="e">
        <f>IF(#REF!&gt;0,#REF!, "")</f>
        <v>#REF!</v>
      </c>
      <c r="I298" s="20" t="e">
        <f>IF(#REF!&gt;0, (SUM(B298:H298)), "")</f>
        <v>#REF!</v>
      </c>
      <c r="J298" s="21" t="e">
        <f>INDEX(Survey!AU:AU, MATCH(Survey!$A298, Hidden!$A:$A, 0))</f>
        <v>#N/A</v>
      </c>
      <c r="K298" s="21" t="e">
        <f>INDEX(Survey!AV:AV, MATCH(Survey!$A298, Hidden!$A:$A, 0))</f>
        <v>#N/A</v>
      </c>
      <c r="L298" s="21" t="e">
        <f>INDEX(Survey!AW:AW, MATCH(Survey!$A298, Hidden!$A:$A, 0))</f>
        <v>#N/A</v>
      </c>
      <c r="M298" s="21" t="e">
        <f>INDEX(Survey!AX:AX, MATCH(Survey!$A298, Hidden!$A:$A, 0))</f>
        <v>#N/A</v>
      </c>
      <c r="N298" s="21" t="e">
        <f>INDEX(Survey!AY:AY, MATCH(Survey!$A298, Hidden!$A:$A, 0))</f>
        <v>#N/A</v>
      </c>
      <c r="O298" s="21" t="e">
        <f>INDEX(Survey!AZ:AZ, MATCH(Survey!$A298, Hidden!$A:$A, 0))</f>
        <v>#N/A</v>
      </c>
      <c r="P298" s="21" t="e">
        <f>INDEX(Survey!BA:BA, MATCH(Survey!$A298, Hidden!$A:$A, 0))</f>
        <v>#N/A</v>
      </c>
      <c r="Q298" s="21" t="e">
        <f t="shared" si="8"/>
        <v>#N/A</v>
      </c>
    </row>
    <row r="299" spans="1:17" x14ac:dyDescent="0.3">
      <c r="A299" s="23" t="e">
        <f>IF(#REF!&gt;0,#REF!, "")</f>
        <v>#REF!</v>
      </c>
      <c r="B299" s="20" t="e">
        <f>IF(#REF!&gt;0,#REF!, "")</f>
        <v>#REF!</v>
      </c>
      <c r="C299" s="20" t="e">
        <f>IF(#REF!&gt;0,#REF!, "")</f>
        <v>#REF!</v>
      </c>
      <c r="D299" s="20" t="e">
        <f>IF(#REF!&gt;0,#REF!, "")</f>
        <v>#REF!</v>
      </c>
      <c r="E299" s="20" t="e">
        <f>IF(#REF!&gt;0,#REF!, "")</f>
        <v>#REF!</v>
      </c>
      <c r="F299" s="20" t="e">
        <f>IF(#REF!&gt;0,#REF!, "")</f>
        <v>#REF!</v>
      </c>
      <c r="G299" s="20" t="e">
        <f>IF(#REF!&gt;0,#REF!, "")</f>
        <v>#REF!</v>
      </c>
      <c r="H299" s="20" t="e">
        <f>IF(#REF!&gt;0,#REF!, "")</f>
        <v>#REF!</v>
      </c>
      <c r="I299" s="20" t="e">
        <f>IF(#REF!&gt;0, (SUM(B299:H299)), "")</f>
        <v>#REF!</v>
      </c>
      <c r="J299" s="21" t="e">
        <f>INDEX(Survey!AU:AU, MATCH(Survey!$A299, Hidden!$A:$A, 0))</f>
        <v>#N/A</v>
      </c>
      <c r="K299" s="21" t="e">
        <f>INDEX(Survey!AV:AV, MATCH(Survey!$A299, Hidden!$A:$A, 0))</f>
        <v>#N/A</v>
      </c>
      <c r="L299" s="21" t="e">
        <f>INDEX(Survey!AW:AW, MATCH(Survey!$A299, Hidden!$A:$A, 0))</f>
        <v>#N/A</v>
      </c>
      <c r="M299" s="21" t="e">
        <f>INDEX(Survey!AX:AX, MATCH(Survey!$A299, Hidden!$A:$A, 0))</f>
        <v>#N/A</v>
      </c>
      <c r="N299" s="21" t="e">
        <f>INDEX(Survey!AY:AY, MATCH(Survey!$A299, Hidden!$A:$A, 0))</f>
        <v>#N/A</v>
      </c>
      <c r="O299" s="21" t="e">
        <f>INDEX(Survey!AZ:AZ, MATCH(Survey!$A299, Hidden!$A:$A, 0))</f>
        <v>#N/A</v>
      </c>
      <c r="P299" s="21" t="e">
        <f>INDEX(Survey!BA:BA, MATCH(Survey!$A299, Hidden!$A:$A, 0))</f>
        <v>#N/A</v>
      </c>
      <c r="Q299" s="21" t="e">
        <f t="shared" si="8"/>
        <v>#N/A</v>
      </c>
    </row>
    <row r="300" spans="1:17" x14ac:dyDescent="0.3">
      <c r="A300" s="23" t="e">
        <f>IF(#REF!&gt;0,#REF!, "")</f>
        <v>#REF!</v>
      </c>
      <c r="B300" s="20" t="e">
        <f>IF(#REF!&gt;0,#REF!, "")</f>
        <v>#REF!</v>
      </c>
      <c r="C300" s="20" t="e">
        <f>IF(#REF!&gt;0,#REF!, "")</f>
        <v>#REF!</v>
      </c>
      <c r="D300" s="20" t="e">
        <f>IF(#REF!&gt;0,#REF!, "")</f>
        <v>#REF!</v>
      </c>
      <c r="E300" s="20" t="e">
        <f>IF(#REF!&gt;0,#REF!, "")</f>
        <v>#REF!</v>
      </c>
      <c r="F300" s="20" t="e">
        <f>IF(#REF!&gt;0,#REF!, "")</f>
        <v>#REF!</v>
      </c>
      <c r="G300" s="20" t="e">
        <f>IF(#REF!&gt;0,#REF!, "")</f>
        <v>#REF!</v>
      </c>
      <c r="H300" s="20" t="e">
        <f>IF(#REF!&gt;0,#REF!, "")</f>
        <v>#REF!</v>
      </c>
      <c r="I300" s="20" t="e">
        <f>IF(#REF!&gt;0, (SUM(B300:H300)), "")</f>
        <v>#REF!</v>
      </c>
      <c r="J300" s="21" t="e">
        <f>INDEX(Survey!AU:AU, MATCH(Survey!$A300, Hidden!$A:$A, 0))</f>
        <v>#N/A</v>
      </c>
      <c r="K300" s="21" t="e">
        <f>INDEX(Survey!AV:AV, MATCH(Survey!$A300, Hidden!$A:$A, 0))</f>
        <v>#N/A</v>
      </c>
      <c r="L300" s="21" t="e">
        <f>INDEX(Survey!AW:AW, MATCH(Survey!$A300, Hidden!$A:$A, 0))</f>
        <v>#N/A</v>
      </c>
      <c r="M300" s="21" t="e">
        <f>INDEX(Survey!AX:AX, MATCH(Survey!$A300, Hidden!$A:$A, 0))</f>
        <v>#N/A</v>
      </c>
      <c r="N300" s="21" t="e">
        <f>INDEX(Survey!AY:AY, MATCH(Survey!$A300, Hidden!$A:$A, 0))</f>
        <v>#N/A</v>
      </c>
      <c r="O300" s="21" t="e">
        <f>INDEX(Survey!AZ:AZ, MATCH(Survey!$A300, Hidden!$A:$A, 0))</f>
        <v>#N/A</v>
      </c>
      <c r="P300" s="21" t="e">
        <f>INDEX(Survey!BA:BA, MATCH(Survey!$A300, Hidden!$A:$A, 0))</f>
        <v>#N/A</v>
      </c>
      <c r="Q300" s="21" t="e">
        <f t="shared" si="8"/>
        <v>#N/A</v>
      </c>
    </row>
    <row r="301" spans="1:17" x14ac:dyDescent="0.3">
      <c r="A301" s="23" t="e">
        <f>IF(#REF!&gt;0,#REF!, "")</f>
        <v>#REF!</v>
      </c>
      <c r="B301" s="20" t="e">
        <f>IF(#REF!&gt;0,#REF!, "")</f>
        <v>#REF!</v>
      </c>
      <c r="C301" s="20" t="e">
        <f>IF(#REF!&gt;0,#REF!, "")</f>
        <v>#REF!</v>
      </c>
      <c r="D301" s="20" t="e">
        <f>IF(#REF!&gt;0,#REF!, "")</f>
        <v>#REF!</v>
      </c>
      <c r="E301" s="20" t="e">
        <f>IF(#REF!&gt;0,#REF!, "")</f>
        <v>#REF!</v>
      </c>
      <c r="F301" s="20" t="e">
        <f>IF(#REF!&gt;0,#REF!, "")</f>
        <v>#REF!</v>
      </c>
      <c r="G301" s="20" t="e">
        <f>IF(#REF!&gt;0,#REF!, "")</f>
        <v>#REF!</v>
      </c>
      <c r="H301" s="20" t="e">
        <f>IF(#REF!&gt;0,#REF!, "")</f>
        <v>#REF!</v>
      </c>
      <c r="I301" s="20" t="e">
        <f>IF(#REF!&gt;0, (SUM(B301:H301)), "")</f>
        <v>#REF!</v>
      </c>
      <c r="J301" s="21" t="e">
        <f>INDEX(Survey!AU:AU, MATCH(Survey!$A301, Hidden!$A:$A, 0))</f>
        <v>#N/A</v>
      </c>
      <c r="K301" s="21" t="e">
        <f>INDEX(Survey!AV:AV, MATCH(Survey!$A301, Hidden!$A:$A, 0))</f>
        <v>#N/A</v>
      </c>
      <c r="L301" s="21" t="e">
        <f>INDEX(Survey!AW:AW, MATCH(Survey!$A301, Hidden!$A:$A, 0))</f>
        <v>#N/A</v>
      </c>
      <c r="M301" s="21" t="e">
        <f>INDEX(Survey!AX:AX, MATCH(Survey!$A301, Hidden!$A:$A, 0))</f>
        <v>#N/A</v>
      </c>
      <c r="N301" s="21" t="e">
        <f>INDEX(Survey!AY:AY, MATCH(Survey!$A301, Hidden!$A:$A, 0))</f>
        <v>#N/A</v>
      </c>
      <c r="O301" s="21" t="e">
        <f>INDEX(Survey!AZ:AZ, MATCH(Survey!$A301, Hidden!$A:$A, 0))</f>
        <v>#N/A</v>
      </c>
      <c r="P301" s="21" t="e">
        <f>INDEX(Survey!BA:BA, MATCH(Survey!$A301, Hidden!$A:$A, 0))</f>
        <v>#N/A</v>
      </c>
      <c r="Q301" s="21" t="e">
        <f t="shared" si="8"/>
        <v>#N/A</v>
      </c>
    </row>
    <row r="302" spans="1:17" x14ac:dyDescent="0.3">
      <c r="A302" s="23" t="e">
        <f>IF(#REF!&gt;0,#REF!, "")</f>
        <v>#REF!</v>
      </c>
      <c r="B302" s="20" t="e">
        <f>IF(#REF!&gt;0,#REF!, "")</f>
        <v>#REF!</v>
      </c>
      <c r="C302" s="20" t="e">
        <f>IF(#REF!&gt;0,#REF!, "")</f>
        <v>#REF!</v>
      </c>
      <c r="D302" s="20" t="e">
        <f>IF(#REF!&gt;0,#REF!, "")</f>
        <v>#REF!</v>
      </c>
      <c r="E302" s="20" t="e">
        <f>IF(#REF!&gt;0,#REF!, "")</f>
        <v>#REF!</v>
      </c>
      <c r="F302" s="20" t="e">
        <f>IF(#REF!&gt;0,#REF!, "")</f>
        <v>#REF!</v>
      </c>
      <c r="G302" s="20" t="e">
        <f>IF(#REF!&gt;0,#REF!, "")</f>
        <v>#REF!</v>
      </c>
      <c r="H302" s="20" t="e">
        <f>IF(#REF!&gt;0,#REF!, "")</f>
        <v>#REF!</v>
      </c>
      <c r="I302" s="20" t="e">
        <f>IF(#REF!&gt;0, (SUM(B302:H302)), "")</f>
        <v>#REF!</v>
      </c>
      <c r="J302" s="21" t="e">
        <f>INDEX(Survey!AU:AU, MATCH(Survey!$A302, Hidden!$A:$A, 0))</f>
        <v>#N/A</v>
      </c>
      <c r="K302" s="21" t="e">
        <f>INDEX(Survey!AV:AV, MATCH(Survey!$A302, Hidden!$A:$A, 0))</f>
        <v>#N/A</v>
      </c>
      <c r="L302" s="21" t="e">
        <f>INDEX(Survey!AW:AW, MATCH(Survey!$A302, Hidden!$A:$A, 0))</f>
        <v>#N/A</v>
      </c>
      <c r="M302" s="21" t="e">
        <f>INDEX(Survey!AX:AX, MATCH(Survey!$A302, Hidden!$A:$A, 0))</f>
        <v>#N/A</v>
      </c>
      <c r="N302" s="21" t="e">
        <f>INDEX(Survey!AY:AY, MATCH(Survey!$A302, Hidden!$A:$A, 0))</f>
        <v>#N/A</v>
      </c>
      <c r="O302" s="21" t="e">
        <f>INDEX(Survey!AZ:AZ, MATCH(Survey!$A302, Hidden!$A:$A, 0))</f>
        <v>#N/A</v>
      </c>
      <c r="P302" s="21" t="e">
        <f>INDEX(Survey!BA:BA, MATCH(Survey!$A302, Hidden!$A:$A, 0))</f>
        <v>#N/A</v>
      </c>
      <c r="Q302" s="21" t="e">
        <f t="shared" si="8"/>
        <v>#N/A</v>
      </c>
    </row>
    <row r="303" spans="1:17" x14ac:dyDescent="0.3">
      <c r="A303" s="23" t="e">
        <f>IF(#REF!&gt;0,#REF!, "")</f>
        <v>#REF!</v>
      </c>
      <c r="B303" s="20" t="e">
        <f>IF(#REF!&gt;0,#REF!, "")</f>
        <v>#REF!</v>
      </c>
      <c r="C303" s="20" t="e">
        <f>IF(#REF!&gt;0,#REF!, "")</f>
        <v>#REF!</v>
      </c>
      <c r="D303" s="20" t="e">
        <f>IF(#REF!&gt;0,#REF!, "")</f>
        <v>#REF!</v>
      </c>
      <c r="E303" s="20" t="e">
        <f>IF(#REF!&gt;0,#REF!, "")</f>
        <v>#REF!</v>
      </c>
      <c r="F303" s="20" t="e">
        <f>IF(#REF!&gt;0,#REF!, "")</f>
        <v>#REF!</v>
      </c>
      <c r="G303" s="20" t="e">
        <f>IF(#REF!&gt;0,#REF!, "")</f>
        <v>#REF!</v>
      </c>
      <c r="H303" s="20" t="e">
        <f>IF(#REF!&gt;0,#REF!, "")</f>
        <v>#REF!</v>
      </c>
      <c r="I303" s="20" t="e">
        <f>IF(#REF!&gt;0, (SUM(B303:H303)), "")</f>
        <v>#REF!</v>
      </c>
      <c r="J303" s="21" t="e">
        <f>INDEX(Survey!AU:AU, MATCH(Survey!$A303, Hidden!$A:$A, 0))</f>
        <v>#N/A</v>
      </c>
      <c r="K303" s="21" t="e">
        <f>INDEX(Survey!AV:AV, MATCH(Survey!$A303, Hidden!$A:$A, 0))</f>
        <v>#N/A</v>
      </c>
      <c r="L303" s="21" t="e">
        <f>INDEX(Survey!AW:AW, MATCH(Survey!$A303, Hidden!$A:$A, 0))</f>
        <v>#N/A</v>
      </c>
      <c r="M303" s="21" t="e">
        <f>INDEX(Survey!AX:AX, MATCH(Survey!$A303, Hidden!$A:$A, 0))</f>
        <v>#N/A</v>
      </c>
      <c r="N303" s="21" t="e">
        <f>INDEX(Survey!AY:AY, MATCH(Survey!$A303, Hidden!$A:$A, 0))</f>
        <v>#N/A</v>
      </c>
      <c r="O303" s="21" t="e">
        <f>INDEX(Survey!AZ:AZ, MATCH(Survey!$A303, Hidden!$A:$A, 0))</f>
        <v>#N/A</v>
      </c>
      <c r="P303" s="21" t="e">
        <f>INDEX(Survey!BA:BA, MATCH(Survey!$A303, Hidden!$A:$A, 0))</f>
        <v>#N/A</v>
      </c>
      <c r="Q303" s="21" t="e">
        <f t="shared" si="8"/>
        <v>#N/A</v>
      </c>
    </row>
    <row r="304" spans="1:17" x14ac:dyDescent="0.3">
      <c r="A304" s="23" t="e">
        <f>IF(#REF!&gt;0,#REF!, "")</f>
        <v>#REF!</v>
      </c>
      <c r="B304" s="20" t="e">
        <f>IF(#REF!&gt;0,#REF!, "")</f>
        <v>#REF!</v>
      </c>
      <c r="C304" s="20" t="e">
        <f>IF(#REF!&gt;0,#REF!, "")</f>
        <v>#REF!</v>
      </c>
      <c r="D304" s="20" t="e">
        <f>IF(#REF!&gt;0,#REF!, "")</f>
        <v>#REF!</v>
      </c>
      <c r="E304" s="20" t="e">
        <f>IF(#REF!&gt;0,#REF!, "")</f>
        <v>#REF!</v>
      </c>
      <c r="F304" s="20" t="e">
        <f>IF(#REF!&gt;0,#REF!, "")</f>
        <v>#REF!</v>
      </c>
      <c r="G304" s="20" t="e">
        <f>IF(#REF!&gt;0,#REF!, "")</f>
        <v>#REF!</v>
      </c>
      <c r="H304" s="20" t="e">
        <f>IF(#REF!&gt;0,#REF!, "")</f>
        <v>#REF!</v>
      </c>
      <c r="I304" s="20" t="e">
        <f>IF(#REF!&gt;0, (SUM(B304:H304)), "")</f>
        <v>#REF!</v>
      </c>
      <c r="J304" s="21" t="e">
        <f>INDEX(Survey!AU:AU, MATCH(Survey!$A304, Hidden!$A:$A, 0))</f>
        <v>#N/A</v>
      </c>
      <c r="K304" s="21" t="e">
        <f>INDEX(Survey!AV:AV, MATCH(Survey!$A304, Hidden!$A:$A, 0))</f>
        <v>#N/A</v>
      </c>
      <c r="L304" s="21" t="e">
        <f>INDEX(Survey!AW:AW, MATCH(Survey!$A304, Hidden!$A:$A, 0))</f>
        <v>#N/A</v>
      </c>
      <c r="M304" s="21" t="e">
        <f>INDEX(Survey!AX:AX, MATCH(Survey!$A304, Hidden!$A:$A, 0))</f>
        <v>#N/A</v>
      </c>
      <c r="N304" s="21" t="e">
        <f>INDEX(Survey!AY:AY, MATCH(Survey!$A304, Hidden!$A:$A, 0))</f>
        <v>#N/A</v>
      </c>
      <c r="O304" s="21" t="e">
        <f>INDEX(Survey!AZ:AZ, MATCH(Survey!$A304, Hidden!$A:$A, 0))</f>
        <v>#N/A</v>
      </c>
      <c r="P304" s="21" t="e">
        <f>INDEX(Survey!BA:BA, MATCH(Survey!$A304, Hidden!$A:$A, 0))</f>
        <v>#N/A</v>
      </c>
      <c r="Q304" s="21" t="e">
        <f t="shared" si="8"/>
        <v>#N/A</v>
      </c>
    </row>
    <row r="305" spans="1:17" x14ac:dyDescent="0.3">
      <c r="A305" s="23" t="e">
        <f>IF(#REF!&gt;0,#REF!, "")</f>
        <v>#REF!</v>
      </c>
      <c r="B305" s="20" t="e">
        <f>IF(#REF!&gt;0,#REF!, "")</f>
        <v>#REF!</v>
      </c>
      <c r="C305" s="20" t="e">
        <f>IF(#REF!&gt;0,#REF!, "")</f>
        <v>#REF!</v>
      </c>
      <c r="D305" s="20" t="e">
        <f>IF(#REF!&gt;0,#REF!, "")</f>
        <v>#REF!</v>
      </c>
      <c r="E305" s="20" t="e">
        <f>IF(#REF!&gt;0,#REF!, "")</f>
        <v>#REF!</v>
      </c>
      <c r="F305" s="20" t="e">
        <f>IF(#REF!&gt;0,#REF!, "")</f>
        <v>#REF!</v>
      </c>
      <c r="G305" s="20" t="e">
        <f>IF(#REF!&gt;0,#REF!, "")</f>
        <v>#REF!</v>
      </c>
      <c r="H305" s="20" t="e">
        <f>IF(#REF!&gt;0,#REF!, "")</f>
        <v>#REF!</v>
      </c>
      <c r="I305" s="20" t="e">
        <f>IF(#REF!&gt;0, (SUM(B305:H305)), "")</f>
        <v>#REF!</v>
      </c>
      <c r="J305" s="21" t="e">
        <f>INDEX(Survey!AU:AU, MATCH(Survey!$A305, Hidden!$A:$A, 0))</f>
        <v>#N/A</v>
      </c>
      <c r="K305" s="21" t="e">
        <f>INDEX(Survey!AV:AV, MATCH(Survey!$A305, Hidden!$A:$A, 0))</f>
        <v>#N/A</v>
      </c>
      <c r="L305" s="21" t="e">
        <f>INDEX(Survey!AW:AW, MATCH(Survey!$A305, Hidden!$A:$A, 0))</f>
        <v>#N/A</v>
      </c>
      <c r="M305" s="21" t="e">
        <f>INDEX(Survey!AX:AX, MATCH(Survey!$A305, Hidden!$A:$A, 0))</f>
        <v>#N/A</v>
      </c>
      <c r="N305" s="21" t="e">
        <f>INDEX(Survey!AY:AY, MATCH(Survey!$A305, Hidden!$A:$A, 0))</f>
        <v>#N/A</v>
      </c>
      <c r="O305" s="21" t="e">
        <f>INDEX(Survey!AZ:AZ, MATCH(Survey!$A305, Hidden!$A:$A, 0))</f>
        <v>#N/A</v>
      </c>
      <c r="P305" s="21" t="e">
        <f>INDEX(Survey!BA:BA, MATCH(Survey!$A305, Hidden!$A:$A, 0))</f>
        <v>#N/A</v>
      </c>
      <c r="Q305" s="21" t="e">
        <f t="shared" si="8"/>
        <v>#N/A</v>
      </c>
    </row>
    <row r="306" spans="1:17" x14ac:dyDescent="0.3">
      <c r="A306" s="23" t="e">
        <f>IF(#REF!&gt;0,#REF!, "")</f>
        <v>#REF!</v>
      </c>
      <c r="B306" s="20" t="e">
        <f>IF(#REF!&gt;0,#REF!, "")</f>
        <v>#REF!</v>
      </c>
      <c r="C306" s="20" t="e">
        <f>IF(#REF!&gt;0,#REF!, "")</f>
        <v>#REF!</v>
      </c>
      <c r="D306" s="20" t="e">
        <f>IF(#REF!&gt;0,#REF!, "")</f>
        <v>#REF!</v>
      </c>
      <c r="E306" s="20" t="e">
        <f>IF(#REF!&gt;0,#REF!, "")</f>
        <v>#REF!</v>
      </c>
      <c r="F306" s="20" t="e">
        <f>IF(#REF!&gt;0,#REF!, "")</f>
        <v>#REF!</v>
      </c>
      <c r="G306" s="20" t="e">
        <f>IF(#REF!&gt;0,#REF!, "")</f>
        <v>#REF!</v>
      </c>
      <c r="H306" s="20" t="e">
        <f>IF(#REF!&gt;0,#REF!, "")</f>
        <v>#REF!</v>
      </c>
      <c r="I306" s="20" t="e">
        <f>IF(#REF!&gt;0, (SUM(B306:H306)), "")</f>
        <v>#REF!</v>
      </c>
      <c r="J306" s="21" t="e">
        <f>INDEX(Survey!AU:AU, MATCH(Survey!$A306, Hidden!$A:$A, 0))</f>
        <v>#N/A</v>
      </c>
      <c r="K306" s="21" t="e">
        <f>INDEX(Survey!AV:AV, MATCH(Survey!$A306, Hidden!$A:$A, 0))</f>
        <v>#N/A</v>
      </c>
      <c r="L306" s="21" t="e">
        <f>INDEX(Survey!AW:AW, MATCH(Survey!$A306, Hidden!$A:$A, 0))</f>
        <v>#N/A</v>
      </c>
      <c r="M306" s="21" t="e">
        <f>INDEX(Survey!AX:AX, MATCH(Survey!$A306, Hidden!$A:$A, 0))</f>
        <v>#N/A</v>
      </c>
      <c r="N306" s="21" t="e">
        <f>INDEX(Survey!AY:AY, MATCH(Survey!$A306, Hidden!$A:$A, 0))</f>
        <v>#N/A</v>
      </c>
      <c r="O306" s="21" t="e">
        <f>INDEX(Survey!AZ:AZ, MATCH(Survey!$A306, Hidden!$A:$A, 0))</f>
        <v>#N/A</v>
      </c>
      <c r="P306" s="21" t="e">
        <f>INDEX(Survey!BA:BA, MATCH(Survey!$A306, Hidden!$A:$A, 0))</f>
        <v>#N/A</v>
      </c>
      <c r="Q306" s="21" t="e">
        <f t="shared" si="8"/>
        <v>#N/A</v>
      </c>
    </row>
    <row r="307" spans="1:17" x14ac:dyDescent="0.3">
      <c r="A307" s="23" t="e">
        <f>IF(#REF!&gt;0,#REF!, "")</f>
        <v>#REF!</v>
      </c>
      <c r="B307" s="20" t="e">
        <f>IF(#REF!&gt;0,#REF!, "")</f>
        <v>#REF!</v>
      </c>
      <c r="C307" s="20" t="e">
        <f>IF(#REF!&gt;0,#REF!, "")</f>
        <v>#REF!</v>
      </c>
      <c r="D307" s="20" t="e">
        <f>IF(#REF!&gt;0,#REF!, "")</f>
        <v>#REF!</v>
      </c>
      <c r="E307" s="20" t="e">
        <f>IF(#REF!&gt;0,#REF!, "")</f>
        <v>#REF!</v>
      </c>
      <c r="F307" s="20" t="e">
        <f>IF(#REF!&gt;0,#REF!, "")</f>
        <v>#REF!</v>
      </c>
      <c r="G307" s="20" t="e">
        <f>IF(#REF!&gt;0,#REF!, "")</f>
        <v>#REF!</v>
      </c>
      <c r="H307" s="20" t="e">
        <f>IF(#REF!&gt;0,#REF!, "")</f>
        <v>#REF!</v>
      </c>
      <c r="I307" s="20" t="e">
        <f>IF(#REF!&gt;0, (SUM(B307:H307)), "")</f>
        <v>#REF!</v>
      </c>
      <c r="J307" s="21" t="e">
        <f>INDEX(Survey!AU:AU, MATCH(Survey!$A307, Hidden!$A:$A, 0))</f>
        <v>#N/A</v>
      </c>
      <c r="K307" s="21" t="e">
        <f>INDEX(Survey!AV:AV, MATCH(Survey!$A307, Hidden!$A:$A, 0))</f>
        <v>#N/A</v>
      </c>
      <c r="L307" s="21" t="e">
        <f>INDEX(Survey!AW:AW, MATCH(Survey!$A307, Hidden!$A:$A, 0))</f>
        <v>#N/A</v>
      </c>
      <c r="M307" s="21" t="e">
        <f>INDEX(Survey!AX:AX, MATCH(Survey!$A307, Hidden!$A:$A, 0))</f>
        <v>#N/A</v>
      </c>
      <c r="N307" s="21" t="e">
        <f>INDEX(Survey!AY:AY, MATCH(Survey!$A307, Hidden!$A:$A, 0))</f>
        <v>#N/A</v>
      </c>
      <c r="O307" s="21" t="e">
        <f>INDEX(Survey!AZ:AZ, MATCH(Survey!$A307, Hidden!$A:$A, 0))</f>
        <v>#N/A</v>
      </c>
      <c r="P307" s="21" t="e">
        <f>INDEX(Survey!BA:BA, MATCH(Survey!$A307, Hidden!$A:$A, 0))</f>
        <v>#N/A</v>
      </c>
      <c r="Q307" s="21" t="e">
        <f t="shared" si="8"/>
        <v>#N/A</v>
      </c>
    </row>
    <row r="308" spans="1:17" x14ac:dyDescent="0.3">
      <c r="A308" s="23" t="e">
        <f>IF(#REF!&gt;0,#REF!, "")</f>
        <v>#REF!</v>
      </c>
      <c r="B308" s="20" t="e">
        <f>IF(#REF!&gt;0,#REF!, "")</f>
        <v>#REF!</v>
      </c>
      <c r="C308" s="20" t="e">
        <f>IF(#REF!&gt;0,#REF!, "")</f>
        <v>#REF!</v>
      </c>
      <c r="D308" s="20" t="e">
        <f>IF(#REF!&gt;0,#REF!, "")</f>
        <v>#REF!</v>
      </c>
      <c r="E308" s="20" t="e">
        <f>IF(#REF!&gt;0,#REF!, "")</f>
        <v>#REF!</v>
      </c>
      <c r="F308" s="20" t="e">
        <f>IF(#REF!&gt;0,#REF!, "")</f>
        <v>#REF!</v>
      </c>
      <c r="G308" s="20" t="e">
        <f>IF(#REF!&gt;0,#REF!, "")</f>
        <v>#REF!</v>
      </c>
      <c r="H308" s="20" t="e">
        <f>IF(#REF!&gt;0,#REF!, "")</f>
        <v>#REF!</v>
      </c>
      <c r="I308" s="20" t="e">
        <f>IF(#REF!&gt;0, (SUM(B308:H308)), "")</f>
        <v>#REF!</v>
      </c>
      <c r="J308" s="21" t="e">
        <f>INDEX(Survey!AU:AU, MATCH(Survey!$A308, Hidden!$A:$A, 0))</f>
        <v>#N/A</v>
      </c>
      <c r="K308" s="21" t="e">
        <f>INDEX(Survey!AV:AV, MATCH(Survey!$A308, Hidden!$A:$A, 0))</f>
        <v>#N/A</v>
      </c>
      <c r="L308" s="21" t="e">
        <f>INDEX(Survey!AW:AW, MATCH(Survey!$A308, Hidden!$A:$A, 0))</f>
        <v>#N/A</v>
      </c>
      <c r="M308" s="21" t="e">
        <f>INDEX(Survey!AX:AX, MATCH(Survey!$A308, Hidden!$A:$A, 0))</f>
        <v>#N/A</v>
      </c>
      <c r="N308" s="21" t="e">
        <f>INDEX(Survey!AY:AY, MATCH(Survey!$A308, Hidden!$A:$A, 0))</f>
        <v>#N/A</v>
      </c>
      <c r="O308" s="21" t="e">
        <f>INDEX(Survey!AZ:AZ, MATCH(Survey!$A308, Hidden!$A:$A, 0))</f>
        <v>#N/A</v>
      </c>
      <c r="P308" s="21" t="e">
        <f>INDEX(Survey!BA:BA, MATCH(Survey!$A308, Hidden!$A:$A, 0))</f>
        <v>#N/A</v>
      </c>
      <c r="Q308" s="21" t="e">
        <f t="shared" si="8"/>
        <v>#N/A</v>
      </c>
    </row>
    <row r="309" spans="1:17" x14ac:dyDescent="0.3">
      <c r="A309" s="23" t="e">
        <f>IF(#REF!&gt;0,#REF!, "")</f>
        <v>#REF!</v>
      </c>
      <c r="B309" s="20" t="e">
        <f>IF(#REF!&gt;0,#REF!, "")</f>
        <v>#REF!</v>
      </c>
      <c r="C309" s="20" t="e">
        <f>IF(#REF!&gt;0,#REF!, "")</f>
        <v>#REF!</v>
      </c>
      <c r="D309" s="20" t="e">
        <f>IF(#REF!&gt;0,#REF!, "")</f>
        <v>#REF!</v>
      </c>
      <c r="E309" s="20" t="e">
        <f>IF(#REF!&gt;0,#REF!, "")</f>
        <v>#REF!</v>
      </c>
      <c r="F309" s="20" t="e">
        <f>IF(#REF!&gt;0,#REF!, "")</f>
        <v>#REF!</v>
      </c>
      <c r="G309" s="20" t="e">
        <f>IF(#REF!&gt;0,#REF!, "")</f>
        <v>#REF!</v>
      </c>
      <c r="H309" s="20" t="e">
        <f>IF(#REF!&gt;0,#REF!, "")</f>
        <v>#REF!</v>
      </c>
      <c r="I309" s="20" t="e">
        <f>IF(#REF!&gt;0, (SUM(B309:H309)), "")</f>
        <v>#REF!</v>
      </c>
      <c r="J309" s="21" t="e">
        <f>INDEX(Survey!AU:AU, MATCH(Survey!$A309, Hidden!$A:$A, 0))</f>
        <v>#N/A</v>
      </c>
      <c r="K309" s="21" t="e">
        <f>INDEX(Survey!AV:AV, MATCH(Survey!$A309, Hidden!$A:$A, 0))</f>
        <v>#N/A</v>
      </c>
      <c r="L309" s="21" t="e">
        <f>INDEX(Survey!AW:AW, MATCH(Survey!$A309, Hidden!$A:$A, 0))</f>
        <v>#N/A</v>
      </c>
      <c r="M309" s="21" t="e">
        <f>INDEX(Survey!AX:AX, MATCH(Survey!$A309, Hidden!$A:$A, 0))</f>
        <v>#N/A</v>
      </c>
      <c r="N309" s="21" t="e">
        <f>INDEX(Survey!AY:AY, MATCH(Survey!$A309, Hidden!$A:$A, 0))</f>
        <v>#N/A</v>
      </c>
      <c r="O309" s="21" t="e">
        <f>INDEX(Survey!AZ:AZ, MATCH(Survey!$A309, Hidden!$A:$A, 0))</f>
        <v>#N/A</v>
      </c>
      <c r="P309" s="21" t="e">
        <f>INDEX(Survey!BA:BA, MATCH(Survey!$A309, Hidden!$A:$A, 0))</f>
        <v>#N/A</v>
      </c>
      <c r="Q309" s="21" t="e">
        <f t="shared" si="8"/>
        <v>#N/A</v>
      </c>
    </row>
    <row r="310" spans="1:17" x14ac:dyDescent="0.3">
      <c r="A310" s="23" t="e">
        <f>IF(#REF!&gt;0,#REF!, "")</f>
        <v>#REF!</v>
      </c>
      <c r="B310" s="20" t="e">
        <f>IF(#REF!&gt;0,#REF!, "")</f>
        <v>#REF!</v>
      </c>
      <c r="C310" s="20" t="e">
        <f>IF(#REF!&gt;0,#REF!, "")</f>
        <v>#REF!</v>
      </c>
      <c r="D310" s="20" t="e">
        <f>IF(#REF!&gt;0,#REF!, "")</f>
        <v>#REF!</v>
      </c>
      <c r="E310" s="20" t="e">
        <f>IF(#REF!&gt;0,#REF!, "")</f>
        <v>#REF!</v>
      </c>
      <c r="F310" s="20" t="e">
        <f>IF(#REF!&gt;0,#REF!, "")</f>
        <v>#REF!</v>
      </c>
      <c r="G310" s="20" t="e">
        <f>IF(#REF!&gt;0,#REF!, "")</f>
        <v>#REF!</v>
      </c>
      <c r="H310" s="20" t="e">
        <f>IF(#REF!&gt;0,#REF!, "")</f>
        <v>#REF!</v>
      </c>
      <c r="I310" s="20" t="e">
        <f>IF(#REF!&gt;0, (SUM(B310:H310)), "")</f>
        <v>#REF!</v>
      </c>
      <c r="J310" s="21" t="e">
        <f>INDEX(Survey!AU:AU, MATCH(Survey!$A310, Hidden!$A:$A, 0))</f>
        <v>#N/A</v>
      </c>
      <c r="K310" s="21" t="e">
        <f>INDEX(Survey!AV:AV, MATCH(Survey!$A310, Hidden!$A:$A, 0))</f>
        <v>#N/A</v>
      </c>
      <c r="L310" s="21" t="e">
        <f>INDEX(Survey!AW:AW, MATCH(Survey!$A310, Hidden!$A:$A, 0))</f>
        <v>#N/A</v>
      </c>
      <c r="M310" s="21" t="e">
        <f>INDEX(Survey!AX:AX, MATCH(Survey!$A310, Hidden!$A:$A, 0))</f>
        <v>#N/A</v>
      </c>
      <c r="N310" s="21" t="e">
        <f>INDEX(Survey!AY:AY, MATCH(Survey!$A310, Hidden!$A:$A, 0))</f>
        <v>#N/A</v>
      </c>
      <c r="O310" s="21" t="e">
        <f>INDEX(Survey!AZ:AZ, MATCH(Survey!$A310, Hidden!$A:$A, 0))</f>
        <v>#N/A</v>
      </c>
      <c r="P310" s="21" t="e">
        <f>INDEX(Survey!BA:BA, MATCH(Survey!$A310, Hidden!$A:$A, 0))</f>
        <v>#N/A</v>
      </c>
      <c r="Q310" s="21" t="e">
        <f t="shared" si="8"/>
        <v>#N/A</v>
      </c>
    </row>
    <row r="311" spans="1:17" x14ac:dyDescent="0.3">
      <c r="A311" s="23" t="e">
        <f>IF(#REF!&gt;0,#REF!, "")</f>
        <v>#REF!</v>
      </c>
      <c r="B311" s="20" t="e">
        <f>IF(#REF!&gt;0,#REF!, "")</f>
        <v>#REF!</v>
      </c>
      <c r="C311" s="20" t="e">
        <f>IF(#REF!&gt;0,#REF!, "")</f>
        <v>#REF!</v>
      </c>
      <c r="D311" s="20" t="e">
        <f>IF(#REF!&gt;0,#REF!, "")</f>
        <v>#REF!</v>
      </c>
      <c r="E311" s="20" t="e">
        <f>IF(#REF!&gt;0,#REF!, "")</f>
        <v>#REF!</v>
      </c>
      <c r="F311" s="20" t="e">
        <f>IF(#REF!&gt;0,#REF!, "")</f>
        <v>#REF!</v>
      </c>
      <c r="G311" s="20" t="e">
        <f>IF(#REF!&gt;0,#REF!, "")</f>
        <v>#REF!</v>
      </c>
      <c r="H311" s="20" t="e">
        <f>IF(#REF!&gt;0,#REF!, "")</f>
        <v>#REF!</v>
      </c>
      <c r="I311" s="20" t="e">
        <f>IF(#REF!&gt;0, (SUM(B311:H311)), "")</f>
        <v>#REF!</v>
      </c>
      <c r="J311" s="21" t="e">
        <f>INDEX(Survey!AU:AU, MATCH(Survey!$A311, Hidden!$A:$A, 0))</f>
        <v>#N/A</v>
      </c>
      <c r="K311" s="21" t="e">
        <f>INDEX(Survey!AV:AV, MATCH(Survey!$A311, Hidden!$A:$A, 0))</f>
        <v>#N/A</v>
      </c>
      <c r="L311" s="21" t="e">
        <f>INDEX(Survey!AW:AW, MATCH(Survey!$A311, Hidden!$A:$A, 0))</f>
        <v>#N/A</v>
      </c>
      <c r="M311" s="21" t="e">
        <f>INDEX(Survey!AX:AX, MATCH(Survey!$A311, Hidden!$A:$A, 0))</f>
        <v>#N/A</v>
      </c>
      <c r="N311" s="21" t="e">
        <f>INDEX(Survey!AY:AY, MATCH(Survey!$A311, Hidden!$A:$A, 0))</f>
        <v>#N/A</v>
      </c>
      <c r="O311" s="21" t="e">
        <f>INDEX(Survey!AZ:AZ, MATCH(Survey!$A311, Hidden!$A:$A, 0))</f>
        <v>#N/A</v>
      </c>
      <c r="P311" s="21" t="e">
        <f>INDEX(Survey!BA:BA, MATCH(Survey!$A311, Hidden!$A:$A, 0))</f>
        <v>#N/A</v>
      </c>
      <c r="Q311" s="21" t="e">
        <f t="shared" si="8"/>
        <v>#N/A</v>
      </c>
    </row>
    <row r="312" spans="1:17" x14ac:dyDescent="0.3">
      <c r="A312" s="23" t="e">
        <f>IF(#REF!&gt;0,#REF!, "")</f>
        <v>#REF!</v>
      </c>
      <c r="B312" s="20" t="e">
        <f>IF(#REF!&gt;0,#REF!, "")</f>
        <v>#REF!</v>
      </c>
      <c r="C312" s="20" t="e">
        <f>IF(#REF!&gt;0,#REF!, "")</f>
        <v>#REF!</v>
      </c>
      <c r="D312" s="20" t="e">
        <f>IF(#REF!&gt;0,#REF!, "")</f>
        <v>#REF!</v>
      </c>
      <c r="E312" s="20" t="e">
        <f>IF(#REF!&gt;0,#REF!, "")</f>
        <v>#REF!</v>
      </c>
      <c r="F312" s="20" t="e">
        <f>IF(#REF!&gt;0,#REF!, "")</f>
        <v>#REF!</v>
      </c>
      <c r="G312" s="20" t="e">
        <f>IF(#REF!&gt;0,#REF!, "")</f>
        <v>#REF!</v>
      </c>
      <c r="H312" s="20" t="e">
        <f>IF(#REF!&gt;0,#REF!, "")</f>
        <v>#REF!</v>
      </c>
      <c r="I312" s="20" t="e">
        <f>IF(#REF!&gt;0, (SUM(B312:H312)), "")</f>
        <v>#REF!</v>
      </c>
      <c r="J312" s="21" t="e">
        <f>INDEX(Survey!AU:AU, MATCH(Survey!$A312, Hidden!$A:$A, 0))</f>
        <v>#N/A</v>
      </c>
      <c r="K312" s="21" t="e">
        <f>INDEX(Survey!AV:AV, MATCH(Survey!$A312, Hidden!$A:$A, 0))</f>
        <v>#N/A</v>
      </c>
      <c r="L312" s="21" t="e">
        <f>INDEX(Survey!AW:AW, MATCH(Survey!$A312, Hidden!$A:$A, 0))</f>
        <v>#N/A</v>
      </c>
      <c r="M312" s="21" t="e">
        <f>INDEX(Survey!AX:AX, MATCH(Survey!$A312, Hidden!$A:$A, 0))</f>
        <v>#N/A</v>
      </c>
      <c r="N312" s="21" t="e">
        <f>INDEX(Survey!AY:AY, MATCH(Survey!$A312, Hidden!$A:$A, 0))</f>
        <v>#N/A</v>
      </c>
      <c r="O312" s="21" t="e">
        <f>INDEX(Survey!AZ:AZ, MATCH(Survey!$A312, Hidden!$A:$A, 0))</f>
        <v>#N/A</v>
      </c>
      <c r="P312" s="21" t="e">
        <f>INDEX(Survey!BA:BA, MATCH(Survey!$A312, Hidden!$A:$A, 0))</f>
        <v>#N/A</v>
      </c>
      <c r="Q312" s="21" t="e">
        <f t="shared" si="8"/>
        <v>#N/A</v>
      </c>
    </row>
    <row r="313" spans="1:17" x14ac:dyDescent="0.3">
      <c r="A313" s="23" t="e">
        <f>IF(#REF!&gt;0,#REF!, "")</f>
        <v>#REF!</v>
      </c>
      <c r="B313" s="20" t="e">
        <f>IF(#REF!&gt;0,#REF!, "")</f>
        <v>#REF!</v>
      </c>
      <c r="C313" s="20" t="e">
        <f>IF(#REF!&gt;0,#REF!, "")</f>
        <v>#REF!</v>
      </c>
      <c r="D313" s="20" t="e">
        <f>IF(#REF!&gt;0,#REF!, "")</f>
        <v>#REF!</v>
      </c>
      <c r="E313" s="20" t="e">
        <f>IF(#REF!&gt;0,#REF!, "")</f>
        <v>#REF!</v>
      </c>
      <c r="F313" s="20" t="e">
        <f>IF(#REF!&gt;0,#REF!, "")</f>
        <v>#REF!</v>
      </c>
      <c r="G313" s="20" t="e">
        <f>IF(#REF!&gt;0,#REF!, "")</f>
        <v>#REF!</v>
      </c>
      <c r="H313" s="20" t="e">
        <f>IF(#REF!&gt;0,#REF!, "")</f>
        <v>#REF!</v>
      </c>
      <c r="I313" s="20" t="e">
        <f>IF(#REF!&gt;0, (SUM(B313:H313)), "")</f>
        <v>#REF!</v>
      </c>
      <c r="J313" s="21" t="e">
        <f>INDEX(Survey!AU:AU, MATCH(Survey!$A313, Hidden!$A:$A, 0))</f>
        <v>#N/A</v>
      </c>
      <c r="K313" s="21" t="e">
        <f>INDEX(Survey!AV:AV, MATCH(Survey!$A313, Hidden!$A:$A, 0))</f>
        <v>#N/A</v>
      </c>
      <c r="L313" s="21" t="e">
        <f>INDEX(Survey!AW:AW, MATCH(Survey!$A313, Hidden!$A:$A, 0))</f>
        <v>#N/A</v>
      </c>
      <c r="M313" s="21" t="e">
        <f>INDEX(Survey!AX:AX, MATCH(Survey!$A313, Hidden!$A:$A, 0))</f>
        <v>#N/A</v>
      </c>
      <c r="N313" s="21" t="e">
        <f>INDEX(Survey!AY:AY, MATCH(Survey!$A313, Hidden!$A:$A, 0))</f>
        <v>#N/A</v>
      </c>
      <c r="O313" s="21" t="e">
        <f>INDEX(Survey!AZ:AZ, MATCH(Survey!$A313, Hidden!$A:$A, 0))</f>
        <v>#N/A</v>
      </c>
      <c r="P313" s="21" t="e">
        <f>INDEX(Survey!BA:BA, MATCH(Survey!$A313, Hidden!$A:$A, 0))</f>
        <v>#N/A</v>
      </c>
      <c r="Q313" s="21" t="e">
        <f t="shared" si="8"/>
        <v>#N/A</v>
      </c>
    </row>
    <row r="314" spans="1:17" x14ac:dyDescent="0.3">
      <c r="A314" s="23" t="e">
        <f>IF(#REF!&gt;0,#REF!, "")</f>
        <v>#REF!</v>
      </c>
      <c r="B314" s="20" t="e">
        <f>IF(#REF!&gt;0,#REF!, "")</f>
        <v>#REF!</v>
      </c>
      <c r="C314" s="20" t="e">
        <f>IF(#REF!&gt;0,#REF!, "")</f>
        <v>#REF!</v>
      </c>
      <c r="D314" s="20" t="e">
        <f>IF(#REF!&gt;0,#REF!, "")</f>
        <v>#REF!</v>
      </c>
      <c r="E314" s="20" t="e">
        <f>IF(#REF!&gt;0,#REF!, "")</f>
        <v>#REF!</v>
      </c>
      <c r="F314" s="20" t="e">
        <f>IF(#REF!&gt;0,#REF!, "")</f>
        <v>#REF!</v>
      </c>
      <c r="G314" s="20" t="e">
        <f>IF(#REF!&gt;0,#REF!, "")</f>
        <v>#REF!</v>
      </c>
      <c r="H314" s="20" t="e">
        <f>IF(#REF!&gt;0,#REF!, "")</f>
        <v>#REF!</v>
      </c>
      <c r="I314" s="20" t="e">
        <f>IF(#REF!&gt;0, (SUM(B314:H314)), "")</f>
        <v>#REF!</v>
      </c>
      <c r="J314" s="21" t="e">
        <f>INDEX(Survey!AU:AU, MATCH(Survey!$A314, Hidden!$A:$A, 0))</f>
        <v>#N/A</v>
      </c>
      <c r="K314" s="21" t="e">
        <f>INDEX(Survey!AV:AV, MATCH(Survey!$A314, Hidden!$A:$A, 0))</f>
        <v>#N/A</v>
      </c>
      <c r="L314" s="21" t="e">
        <f>INDEX(Survey!AW:AW, MATCH(Survey!$A314, Hidden!$A:$A, 0))</f>
        <v>#N/A</v>
      </c>
      <c r="M314" s="21" t="e">
        <f>INDEX(Survey!AX:AX, MATCH(Survey!$A314, Hidden!$A:$A, 0))</f>
        <v>#N/A</v>
      </c>
      <c r="N314" s="21" t="e">
        <f>INDEX(Survey!AY:AY, MATCH(Survey!$A314, Hidden!$A:$A, 0))</f>
        <v>#N/A</v>
      </c>
      <c r="O314" s="21" t="e">
        <f>INDEX(Survey!AZ:AZ, MATCH(Survey!$A314, Hidden!$A:$A, 0))</f>
        <v>#N/A</v>
      </c>
      <c r="P314" s="21" t="e">
        <f>INDEX(Survey!BA:BA, MATCH(Survey!$A314, Hidden!$A:$A, 0))</f>
        <v>#N/A</v>
      </c>
      <c r="Q314" s="21" t="e">
        <f t="shared" si="8"/>
        <v>#N/A</v>
      </c>
    </row>
    <row r="315" spans="1:17" x14ac:dyDescent="0.3">
      <c r="A315" s="23" t="e">
        <f>IF(#REF!&gt;0,#REF!, "")</f>
        <v>#REF!</v>
      </c>
      <c r="B315" s="20" t="e">
        <f>IF(#REF!&gt;0,#REF!, "")</f>
        <v>#REF!</v>
      </c>
      <c r="C315" s="20" t="e">
        <f>IF(#REF!&gt;0,#REF!, "")</f>
        <v>#REF!</v>
      </c>
      <c r="D315" s="20" t="e">
        <f>IF(#REF!&gt;0,#REF!, "")</f>
        <v>#REF!</v>
      </c>
      <c r="E315" s="20" t="e">
        <f>IF(#REF!&gt;0,#REF!, "")</f>
        <v>#REF!</v>
      </c>
      <c r="F315" s="20" t="e">
        <f>IF(#REF!&gt;0,#REF!, "")</f>
        <v>#REF!</v>
      </c>
      <c r="G315" s="20" t="e">
        <f>IF(#REF!&gt;0,#REF!, "")</f>
        <v>#REF!</v>
      </c>
      <c r="H315" s="20" t="e">
        <f>IF(#REF!&gt;0,#REF!, "")</f>
        <v>#REF!</v>
      </c>
      <c r="I315" s="20" t="e">
        <f>IF(#REF!&gt;0, (SUM(B315:H315)), "")</f>
        <v>#REF!</v>
      </c>
      <c r="J315" s="21" t="e">
        <f>INDEX(Survey!AU:AU, MATCH(Survey!$A315, Hidden!$A:$A, 0))</f>
        <v>#N/A</v>
      </c>
      <c r="K315" s="21" t="e">
        <f>INDEX(Survey!AV:AV, MATCH(Survey!$A315, Hidden!$A:$A, 0))</f>
        <v>#N/A</v>
      </c>
      <c r="L315" s="21" t="e">
        <f>INDEX(Survey!AW:AW, MATCH(Survey!$A315, Hidden!$A:$A, 0))</f>
        <v>#N/A</v>
      </c>
      <c r="M315" s="21" t="e">
        <f>INDEX(Survey!AX:AX, MATCH(Survey!$A315, Hidden!$A:$A, 0))</f>
        <v>#N/A</v>
      </c>
      <c r="N315" s="21" t="e">
        <f>INDEX(Survey!AY:AY, MATCH(Survey!$A315, Hidden!$A:$A, 0))</f>
        <v>#N/A</v>
      </c>
      <c r="O315" s="21" t="e">
        <f>INDEX(Survey!AZ:AZ, MATCH(Survey!$A315, Hidden!$A:$A, 0))</f>
        <v>#N/A</v>
      </c>
      <c r="P315" s="21" t="e">
        <f>INDEX(Survey!BA:BA, MATCH(Survey!$A315, Hidden!$A:$A, 0))</f>
        <v>#N/A</v>
      </c>
      <c r="Q315" s="21" t="e">
        <f t="shared" si="8"/>
        <v>#N/A</v>
      </c>
    </row>
    <row r="316" spans="1:17" x14ac:dyDescent="0.3">
      <c r="A316" s="23" t="e">
        <f>IF(#REF!&gt;0,#REF!, "")</f>
        <v>#REF!</v>
      </c>
      <c r="B316" s="20" t="e">
        <f>IF(#REF!&gt;0,#REF!, "")</f>
        <v>#REF!</v>
      </c>
      <c r="C316" s="20" t="e">
        <f>IF(#REF!&gt;0,#REF!, "")</f>
        <v>#REF!</v>
      </c>
      <c r="D316" s="20" t="e">
        <f>IF(#REF!&gt;0,#REF!, "")</f>
        <v>#REF!</v>
      </c>
      <c r="E316" s="20" t="e">
        <f>IF(#REF!&gt;0,#REF!, "")</f>
        <v>#REF!</v>
      </c>
      <c r="F316" s="20" t="e">
        <f>IF(#REF!&gt;0,#REF!, "")</f>
        <v>#REF!</v>
      </c>
      <c r="G316" s="20" t="e">
        <f>IF(#REF!&gt;0,#REF!, "")</f>
        <v>#REF!</v>
      </c>
      <c r="H316" s="20" t="e">
        <f>IF(#REF!&gt;0,#REF!, "")</f>
        <v>#REF!</v>
      </c>
      <c r="I316" s="20" t="e">
        <f>IF(#REF!&gt;0, (SUM(B316:H316)), "")</f>
        <v>#REF!</v>
      </c>
      <c r="J316" s="21" t="e">
        <f>INDEX(Survey!AU:AU, MATCH(Survey!$A316, Hidden!$A:$A, 0))</f>
        <v>#N/A</v>
      </c>
      <c r="K316" s="21" t="e">
        <f>INDEX(Survey!AV:AV, MATCH(Survey!$A316, Hidden!$A:$A, 0))</f>
        <v>#N/A</v>
      </c>
      <c r="L316" s="21" t="e">
        <f>INDEX(Survey!AW:AW, MATCH(Survey!$A316, Hidden!$A:$A, 0))</f>
        <v>#N/A</v>
      </c>
      <c r="M316" s="21" t="e">
        <f>INDEX(Survey!AX:AX, MATCH(Survey!$A316, Hidden!$A:$A, 0))</f>
        <v>#N/A</v>
      </c>
      <c r="N316" s="21" t="e">
        <f>INDEX(Survey!AY:AY, MATCH(Survey!$A316, Hidden!$A:$A, 0))</f>
        <v>#N/A</v>
      </c>
      <c r="O316" s="21" t="e">
        <f>INDEX(Survey!AZ:AZ, MATCH(Survey!$A316, Hidden!$A:$A, 0))</f>
        <v>#N/A</v>
      </c>
      <c r="P316" s="21" t="e">
        <f>INDEX(Survey!BA:BA, MATCH(Survey!$A316, Hidden!$A:$A, 0))</f>
        <v>#N/A</v>
      </c>
      <c r="Q316" s="21" t="e">
        <f t="shared" si="8"/>
        <v>#N/A</v>
      </c>
    </row>
    <row r="317" spans="1:17" x14ac:dyDescent="0.3">
      <c r="A317" s="23" t="e">
        <f>IF(#REF!&gt;0,#REF!, "")</f>
        <v>#REF!</v>
      </c>
      <c r="B317" s="20" t="e">
        <f>IF(#REF!&gt;0,#REF!, "")</f>
        <v>#REF!</v>
      </c>
      <c r="C317" s="20" t="e">
        <f>IF(#REF!&gt;0,#REF!, "")</f>
        <v>#REF!</v>
      </c>
      <c r="D317" s="20" t="e">
        <f>IF(#REF!&gt;0,#REF!, "")</f>
        <v>#REF!</v>
      </c>
      <c r="E317" s="20" t="e">
        <f>IF(#REF!&gt;0,#REF!, "")</f>
        <v>#REF!</v>
      </c>
      <c r="F317" s="20" t="e">
        <f>IF(#REF!&gt;0,#REF!, "")</f>
        <v>#REF!</v>
      </c>
      <c r="G317" s="20" t="e">
        <f>IF(#REF!&gt;0,#REF!, "")</f>
        <v>#REF!</v>
      </c>
      <c r="H317" s="20" t="e">
        <f>IF(#REF!&gt;0,#REF!, "")</f>
        <v>#REF!</v>
      </c>
      <c r="I317" s="20" t="e">
        <f>IF(#REF!&gt;0, (SUM(B317:H317)), "")</f>
        <v>#REF!</v>
      </c>
      <c r="J317" s="21" t="e">
        <f>INDEX(Survey!AU:AU, MATCH(Survey!$A317, Hidden!$A:$A, 0))</f>
        <v>#N/A</v>
      </c>
      <c r="K317" s="21" t="e">
        <f>INDEX(Survey!AV:AV, MATCH(Survey!$A317, Hidden!$A:$A, 0))</f>
        <v>#N/A</v>
      </c>
      <c r="L317" s="21" t="e">
        <f>INDEX(Survey!AW:AW, MATCH(Survey!$A317, Hidden!$A:$A, 0))</f>
        <v>#N/A</v>
      </c>
      <c r="M317" s="21" t="e">
        <f>INDEX(Survey!AX:AX, MATCH(Survey!$A317, Hidden!$A:$A, 0))</f>
        <v>#N/A</v>
      </c>
      <c r="N317" s="21" t="e">
        <f>INDEX(Survey!AY:AY, MATCH(Survey!$A317, Hidden!$A:$A, 0))</f>
        <v>#N/A</v>
      </c>
      <c r="O317" s="21" t="e">
        <f>INDEX(Survey!AZ:AZ, MATCH(Survey!$A317, Hidden!$A:$A, 0))</f>
        <v>#N/A</v>
      </c>
      <c r="P317" s="21" t="e">
        <f>INDEX(Survey!BA:BA, MATCH(Survey!$A317, Hidden!$A:$A, 0))</f>
        <v>#N/A</v>
      </c>
      <c r="Q317" s="21" t="e">
        <f t="shared" si="8"/>
        <v>#N/A</v>
      </c>
    </row>
    <row r="318" spans="1:17" x14ac:dyDescent="0.3">
      <c r="A318" s="23" t="e">
        <f>IF(#REF!&gt;0,#REF!, "")</f>
        <v>#REF!</v>
      </c>
      <c r="B318" s="20" t="e">
        <f>IF(#REF!&gt;0,#REF!, "")</f>
        <v>#REF!</v>
      </c>
      <c r="C318" s="20" t="e">
        <f>IF(#REF!&gt;0,#REF!, "")</f>
        <v>#REF!</v>
      </c>
      <c r="D318" s="20" t="e">
        <f>IF(#REF!&gt;0,#REF!, "")</f>
        <v>#REF!</v>
      </c>
      <c r="E318" s="20" t="e">
        <f>IF(#REF!&gt;0,#REF!, "")</f>
        <v>#REF!</v>
      </c>
      <c r="F318" s="20" t="e">
        <f>IF(#REF!&gt;0,#REF!, "")</f>
        <v>#REF!</v>
      </c>
      <c r="G318" s="20" t="e">
        <f>IF(#REF!&gt;0,#REF!, "")</f>
        <v>#REF!</v>
      </c>
      <c r="H318" s="20" t="e">
        <f>IF(#REF!&gt;0,#REF!, "")</f>
        <v>#REF!</v>
      </c>
      <c r="I318" s="20" t="e">
        <f>IF(#REF!&gt;0, (SUM(B318:H318)), "")</f>
        <v>#REF!</v>
      </c>
      <c r="J318" s="21" t="e">
        <f>INDEX(Survey!AU:AU, MATCH(Survey!$A318, Hidden!$A:$A, 0))</f>
        <v>#N/A</v>
      </c>
      <c r="K318" s="21" t="e">
        <f>INDEX(Survey!AV:AV, MATCH(Survey!$A318, Hidden!$A:$A, 0))</f>
        <v>#N/A</v>
      </c>
      <c r="L318" s="21" t="e">
        <f>INDEX(Survey!AW:AW, MATCH(Survey!$A318, Hidden!$A:$A, 0))</f>
        <v>#N/A</v>
      </c>
      <c r="M318" s="21" t="e">
        <f>INDEX(Survey!AX:AX, MATCH(Survey!$A318, Hidden!$A:$A, 0))</f>
        <v>#N/A</v>
      </c>
      <c r="N318" s="21" t="e">
        <f>INDEX(Survey!AY:AY, MATCH(Survey!$A318, Hidden!$A:$A, 0))</f>
        <v>#N/A</v>
      </c>
      <c r="O318" s="21" t="e">
        <f>INDEX(Survey!AZ:AZ, MATCH(Survey!$A318, Hidden!$A:$A, 0))</f>
        <v>#N/A</v>
      </c>
      <c r="P318" s="21" t="e">
        <f>INDEX(Survey!BA:BA, MATCH(Survey!$A318, Hidden!$A:$A, 0))</f>
        <v>#N/A</v>
      </c>
      <c r="Q318" s="21" t="e">
        <f t="shared" si="8"/>
        <v>#N/A</v>
      </c>
    </row>
    <row r="319" spans="1:17" x14ac:dyDescent="0.3">
      <c r="A319" s="23" t="e">
        <f>IF(#REF!&gt;0,#REF!, "")</f>
        <v>#REF!</v>
      </c>
      <c r="B319" s="20" t="e">
        <f>IF(#REF!&gt;0,#REF!, "")</f>
        <v>#REF!</v>
      </c>
      <c r="C319" s="20" t="e">
        <f>IF(#REF!&gt;0,#REF!, "")</f>
        <v>#REF!</v>
      </c>
      <c r="D319" s="20" t="e">
        <f>IF(#REF!&gt;0,#REF!, "")</f>
        <v>#REF!</v>
      </c>
      <c r="E319" s="20" t="e">
        <f>IF(#REF!&gt;0,#REF!, "")</f>
        <v>#REF!</v>
      </c>
      <c r="F319" s="20" t="e">
        <f>IF(#REF!&gt;0,#REF!, "")</f>
        <v>#REF!</v>
      </c>
      <c r="G319" s="20" t="e">
        <f>IF(#REF!&gt;0,#REF!, "")</f>
        <v>#REF!</v>
      </c>
      <c r="H319" s="20" t="e">
        <f>IF(#REF!&gt;0,#REF!, "")</f>
        <v>#REF!</v>
      </c>
      <c r="I319" s="20" t="e">
        <f>IF(#REF!&gt;0, (SUM(B319:H319)), "")</f>
        <v>#REF!</v>
      </c>
      <c r="J319" s="21" t="e">
        <f>INDEX(Survey!AU:AU, MATCH(Survey!$A319, Hidden!$A:$A, 0))</f>
        <v>#N/A</v>
      </c>
      <c r="K319" s="21" t="e">
        <f>INDEX(Survey!AV:AV, MATCH(Survey!$A319, Hidden!$A:$A, 0))</f>
        <v>#N/A</v>
      </c>
      <c r="L319" s="21" t="e">
        <f>INDEX(Survey!AW:AW, MATCH(Survey!$A319, Hidden!$A:$A, 0))</f>
        <v>#N/A</v>
      </c>
      <c r="M319" s="21" t="e">
        <f>INDEX(Survey!AX:AX, MATCH(Survey!$A319, Hidden!$A:$A, 0))</f>
        <v>#N/A</v>
      </c>
      <c r="N319" s="21" t="e">
        <f>INDEX(Survey!AY:AY, MATCH(Survey!$A319, Hidden!$A:$A, 0))</f>
        <v>#N/A</v>
      </c>
      <c r="O319" s="21" t="e">
        <f>INDEX(Survey!AZ:AZ, MATCH(Survey!$A319, Hidden!$A:$A, 0))</f>
        <v>#N/A</v>
      </c>
      <c r="P319" s="21" t="e">
        <f>INDEX(Survey!BA:BA, MATCH(Survey!$A319, Hidden!$A:$A, 0))</f>
        <v>#N/A</v>
      </c>
      <c r="Q319" s="21" t="e">
        <f t="shared" si="8"/>
        <v>#N/A</v>
      </c>
    </row>
    <row r="320" spans="1:17" x14ac:dyDescent="0.3">
      <c r="A320" s="23" t="e">
        <f>IF(#REF!&gt;0,#REF!, "")</f>
        <v>#REF!</v>
      </c>
      <c r="B320" s="20" t="e">
        <f>IF(#REF!&gt;0,#REF!, "")</f>
        <v>#REF!</v>
      </c>
      <c r="C320" s="20" t="e">
        <f>IF(#REF!&gt;0,#REF!, "")</f>
        <v>#REF!</v>
      </c>
      <c r="D320" s="20" t="e">
        <f>IF(#REF!&gt;0,#REF!, "")</f>
        <v>#REF!</v>
      </c>
      <c r="E320" s="20" t="e">
        <f>IF(#REF!&gt;0,#REF!, "")</f>
        <v>#REF!</v>
      </c>
      <c r="F320" s="20" t="e">
        <f>IF(#REF!&gt;0,#REF!, "")</f>
        <v>#REF!</v>
      </c>
      <c r="G320" s="20" t="e">
        <f>IF(#REF!&gt;0,#REF!, "")</f>
        <v>#REF!</v>
      </c>
      <c r="H320" s="20" t="e">
        <f>IF(#REF!&gt;0,#REF!, "")</f>
        <v>#REF!</v>
      </c>
      <c r="I320" s="20" t="e">
        <f>IF(#REF!&gt;0, (SUM(B320:H320)), "")</f>
        <v>#REF!</v>
      </c>
      <c r="J320" s="21" t="e">
        <f>INDEX(Survey!AU:AU, MATCH(Survey!$A320, Hidden!$A:$A, 0))</f>
        <v>#N/A</v>
      </c>
      <c r="K320" s="21" t="e">
        <f>INDEX(Survey!AV:AV, MATCH(Survey!$A320, Hidden!$A:$A, 0))</f>
        <v>#N/A</v>
      </c>
      <c r="L320" s="21" t="e">
        <f>INDEX(Survey!AW:AW, MATCH(Survey!$A320, Hidden!$A:$A, 0))</f>
        <v>#N/A</v>
      </c>
      <c r="M320" s="21" t="e">
        <f>INDEX(Survey!AX:AX, MATCH(Survey!$A320, Hidden!$A:$A, 0))</f>
        <v>#N/A</v>
      </c>
      <c r="N320" s="21" t="e">
        <f>INDEX(Survey!AY:AY, MATCH(Survey!$A320, Hidden!$A:$A, 0))</f>
        <v>#N/A</v>
      </c>
      <c r="O320" s="21" t="e">
        <f>INDEX(Survey!AZ:AZ, MATCH(Survey!$A320, Hidden!$A:$A, 0))</f>
        <v>#N/A</v>
      </c>
      <c r="P320" s="21" t="e">
        <f>INDEX(Survey!BA:BA, MATCH(Survey!$A320, Hidden!$A:$A, 0))</f>
        <v>#N/A</v>
      </c>
      <c r="Q320" s="21" t="e">
        <f t="shared" si="8"/>
        <v>#N/A</v>
      </c>
    </row>
    <row r="321" spans="1:17" x14ac:dyDescent="0.3">
      <c r="A321" s="23" t="e">
        <f>IF(#REF!&gt;0,#REF!, "")</f>
        <v>#REF!</v>
      </c>
      <c r="B321" s="20" t="e">
        <f>IF(#REF!&gt;0,#REF!, "")</f>
        <v>#REF!</v>
      </c>
      <c r="C321" s="20" t="e">
        <f>IF(#REF!&gt;0,#REF!, "")</f>
        <v>#REF!</v>
      </c>
      <c r="D321" s="20" t="e">
        <f>IF(#REF!&gt;0,#REF!, "")</f>
        <v>#REF!</v>
      </c>
      <c r="E321" s="20" t="e">
        <f>IF(#REF!&gt;0,#REF!, "")</f>
        <v>#REF!</v>
      </c>
      <c r="F321" s="20" t="e">
        <f>IF(#REF!&gt;0,#REF!, "")</f>
        <v>#REF!</v>
      </c>
      <c r="G321" s="20" t="e">
        <f>IF(#REF!&gt;0,#REF!, "")</f>
        <v>#REF!</v>
      </c>
      <c r="H321" s="20" t="e">
        <f>IF(#REF!&gt;0,#REF!, "")</f>
        <v>#REF!</v>
      </c>
      <c r="I321" s="20" t="e">
        <f>IF(#REF!&gt;0, (SUM(B321:H321)), "")</f>
        <v>#REF!</v>
      </c>
      <c r="J321" s="21" t="e">
        <f>INDEX(Survey!AU:AU, MATCH(Survey!$A321, Hidden!$A:$A, 0))</f>
        <v>#N/A</v>
      </c>
      <c r="K321" s="21" t="e">
        <f>INDEX(Survey!AV:AV, MATCH(Survey!$A321, Hidden!$A:$A, 0))</f>
        <v>#N/A</v>
      </c>
      <c r="L321" s="21" t="e">
        <f>INDEX(Survey!AW:AW, MATCH(Survey!$A321, Hidden!$A:$A, 0))</f>
        <v>#N/A</v>
      </c>
      <c r="M321" s="21" t="e">
        <f>INDEX(Survey!AX:AX, MATCH(Survey!$A321, Hidden!$A:$A, 0))</f>
        <v>#N/A</v>
      </c>
      <c r="N321" s="21" t="e">
        <f>INDEX(Survey!AY:AY, MATCH(Survey!$A321, Hidden!$A:$A, 0))</f>
        <v>#N/A</v>
      </c>
      <c r="O321" s="21" t="e">
        <f>INDEX(Survey!AZ:AZ, MATCH(Survey!$A321, Hidden!$A:$A, 0))</f>
        <v>#N/A</v>
      </c>
      <c r="P321" s="21" t="e">
        <f>INDEX(Survey!BA:BA, MATCH(Survey!$A321, Hidden!$A:$A, 0))</f>
        <v>#N/A</v>
      </c>
      <c r="Q321" s="21" t="e">
        <f t="shared" si="8"/>
        <v>#N/A</v>
      </c>
    </row>
    <row r="322" spans="1:17" x14ac:dyDescent="0.3">
      <c r="A322" s="23" t="e">
        <f>IF(#REF!&gt;0,#REF!, "")</f>
        <v>#REF!</v>
      </c>
      <c r="B322" s="20" t="e">
        <f>IF(#REF!&gt;0,#REF!, "")</f>
        <v>#REF!</v>
      </c>
      <c r="C322" s="20" t="e">
        <f>IF(#REF!&gt;0,#REF!, "")</f>
        <v>#REF!</v>
      </c>
      <c r="D322" s="20" t="e">
        <f>IF(#REF!&gt;0,#REF!, "")</f>
        <v>#REF!</v>
      </c>
      <c r="E322" s="20" t="e">
        <f>IF(#REF!&gt;0,#REF!, "")</f>
        <v>#REF!</v>
      </c>
      <c r="F322" s="20" t="e">
        <f>IF(#REF!&gt;0,#REF!, "")</f>
        <v>#REF!</v>
      </c>
      <c r="G322" s="20" t="e">
        <f>IF(#REF!&gt;0,#REF!, "")</f>
        <v>#REF!</v>
      </c>
      <c r="H322" s="20" t="e">
        <f>IF(#REF!&gt;0,#REF!, "")</f>
        <v>#REF!</v>
      </c>
      <c r="I322" s="20" t="e">
        <f>IF(#REF!&gt;0, (SUM(B322:H322)), "")</f>
        <v>#REF!</v>
      </c>
      <c r="J322" s="21" t="e">
        <f>INDEX(Survey!AU:AU, MATCH(Survey!$A322, Hidden!$A:$A, 0))</f>
        <v>#N/A</v>
      </c>
      <c r="K322" s="21" t="e">
        <f>INDEX(Survey!AV:AV, MATCH(Survey!$A322, Hidden!$A:$A, 0))</f>
        <v>#N/A</v>
      </c>
      <c r="L322" s="21" t="e">
        <f>INDEX(Survey!AW:AW, MATCH(Survey!$A322, Hidden!$A:$A, 0))</f>
        <v>#N/A</v>
      </c>
      <c r="M322" s="21" t="e">
        <f>INDEX(Survey!AX:AX, MATCH(Survey!$A322, Hidden!$A:$A, 0))</f>
        <v>#N/A</v>
      </c>
      <c r="N322" s="21" t="e">
        <f>INDEX(Survey!AY:AY, MATCH(Survey!$A322, Hidden!$A:$A, 0))</f>
        <v>#N/A</v>
      </c>
      <c r="O322" s="21" t="e">
        <f>INDEX(Survey!AZ:AZ, MATCH(Survey!$A322, Hidden!$A:$A, 0))</f>
        <v>#N/A</v>
      </c>
      <c r="P322" s="21" t="e">
        <f>INDEX(Survey!BA:BA, MATCH(Survey!$A322, Hidden!$A:$A, 0))</f>
        <v>#N/A</v>
      </c>
      <c r="Q322" s="21" t="e">
        <f t="shared" si="8"/>
        <v>#N/A</v>
      </c>
    </row>
    <row r="323" spans="1:17" x14ac:dyDescent="0.3">
      <c r="A323" s="23" t="e">
        <f>IF(#REF!&gt;0,#REF!, "")</f>
        <v>#REF!</v>
      </c>
      <c r="B323" s="20" t="e">
        <f>IF(#REF!&gt;0,#REF!, "")</f>
        <v>#REF!</v>
      </c>
      <c r="C323" s="20" t="e">
        <f>IF(#REF!&gt;0,#REF!, "")</f>
        <v>#REF!</v>
      </c>
      <c r="D323" s="20" t="e">
        <f>IF(#REF!&gt;0,#REF!, "")</f>
        <v>#REF!</v>
      </c>
      <c r="E323" s="20" t="e">
        <f>IF(#REF!&gt;0,#REF!, "")</f>
        <v>#REF!</v>
      </c>
      <c r="F323" s="20" t="e">
        <f>IF(#REF!&gt;0,#REF!, "")</f>
        <v>#REF!</v>
      </c>
      <c r="G323" s="20" t="e">
        <f>IF(#REF!&gt;0,#REF!, "")</f>
        <v>#REF!</v>
      </c>
      <c r="H323" s="20" t="e">
        <f>IF(#REF!&gt;0,#REF!, "")</f>
        <v>#REF!</v>
      </c>
      <c r="I323" s="20" t="e">
        <f>IF(#REF!&gt;0, (SUM(B323:H323)), "")</f>
        <v>#REF!</v>
      </c>
      <c r="J323" s="21" t="e">
        <f>INDEX(Survey!AU:AU, MATCH(Survey!$A323, Hidden!$A:$A, 0))</f>
        <v>#N/A</v>
      </c>
      <c r="K323" s="21" t="e">
        <f>INDEX(Survey!AV:AV, MATCH(Survey!$A323, Hidden!$A:$A, 0))</f>
        <v>#N/A</v>
      </c>
      <c r="L323" s="21" t="e">
        <f>INDEX(Survey!AW:AW, MATCH(Survey!$A323, Hidden!$A:$A, 0))</f>
        <v>#N/A</v>
      </c>
      <c r="M323" s="21" t="e">
        <f>INDEX(Survey!AX:AX, MATCH(Survey!$A323, Hidden!$A:$A, 0))</f>
        <v>#N/A</v>
      </c>
      <c r="N323" s="21" t="e">
        <f>INDEX(Survey!AY:AY, MATCH(Survey!$A323, Hidden!$A:$A, 0))</f>
        <v>#N/A</v>
      </c>
      <c r="O323" s="21" t="e">
        <f>INDEX(Survey!AZ:AZ, MATCH(Survey!$A323, Hidden!$A:$A, 0))</f>
        <v>#N/A</v>
      </c>
      <c r="P323" s="21" t="e">
        <f>INDEX(Survey!BA:BA, MATCH(Survey!$A323, Hidden!$A:$A, 0))</f>
        <v>#N/A</v>
      </c>
      <c r="Q323" s="21" t="e">
        <f t="shared" si="8"/>
        <v>#N/A</v>
      </c>
    </row>
    <row r="324" spans="1:17" x14ac:dyDescent="0.3">
      <c r="A324" s="23" t="e">
        <f>IF(#REF!&gt;0,#REF!, "")</f>
        <v>#REF!</v>
      </c>
      <c r="B324" s="20" t="e">
        <f>IF(#REF!&gt;0,#REF!, "")</f>
        <v>#REF!</v>
      </c>
      <c r="C324" s="20" t="e">
        <f>IF(#REF!&gt;0,#REF!, "")</f>
        <v>#REF!</v>
      </c>
      <c r="D324" s="20" t="e">
        <f>IF(#REF!&gt;0,#REF!, "")</f>
        <v>#REF!</v>
      </c>
      <c r="E324" s="20" t="e">
        <f>IF(#REF!&gt;0,#REF!, "")</f>
        <v>#REF!</v>
      </c>
      <c r="F324" s="20" t="e">
        <f>IF(#REF!&gt;0,#REF!, "")</f>
        <v>#REF!</v>
      </c>
      <c r="G324" s="20" t="e">
        <f>IF(#REF!&gt;0,#REF!, "")</f>
        <v>#REF!</v>
      </c>
      <c r="H324" s="20" t="e">
        <f>IF(#REF!&gt;0,#REF!, "")</f>
        <v>#REF!</v>
      </c>
      <c r="I324" s="20" t="e">
        <f>IF(#REF!&gt;0, (SUM(B324:H324)), "")</f>
        <v>#REF!</v>
      </c>
      <c r="J324" s="21" t="e">
        <f>INDEX(Survey!AU:AU, MATCH(Survey!$A324, Hidden!$A:$A, 0))</f>
        <v>#N/A</v>
      </c>
      <c r="K324" s="21" t="e">
        <f>INDEX(Survey!AV:AV, MATCH(Survey!$A324, Hidden!$A:$A, 0))</f>
        <v>#N/A</v>
      </c>
      <c r="L324" s="21" t="e">
        <f>INDEX(Survey!AW:AW, MATCH(Survey!$A324, Hidden!$A:$A, 0))</f>
        <v>#N/A</v>
      </c>
      <c r="M324" s="21" t="e">
        <f>INDEX(Survey!AX:AX, MATCH(Survey!$A324, Hidden!$A:$A, 0))</f>
        <v>#N/A</v>
      </c>
      <c r="N324" s="21" t="e">
        <f>INDEX(Survey!AY:AY, MATCH(Survey!$A324, Hidden!$A:$A, 0))</f>
        <v>#N/A</v>
      </c>
      <c r="O324" s="21" t="e">
        <f>INDEX(Survey!AZ:AZ, MATCH(Survey!$A324, Hidden!$A:$A, 0))</f>
        <v>#N/A</v>
      </c>
      <c r="P324" s="21" t="e">
        <f>INDEX(Survey!BA:BA, MATCH(Survey!$A324, Hidden!$A:$A, 0))</f>
        <v>#N/A</v>
      </c>
      <c r="Q324" s="21" t="e">
        <f t="shared" ref="Q324:Q387" si="9">SUM(J324:P324)</f>
        <v>#N/A</v>
      </c>
    </row>
    <row r="325" spans="1:17" x14ac:dyDescent="0.3">
      <c r="A325" s="23" t="e">
        <f>IF(#REF!&gt;0,#REF!, "")</f>
        <v>#REF!</v>
      </c>
      <c r="B325" s="20" t="e">
        <f>IF(#REF!&gt;0,#REF!, "")</f>
        <v>#REF!</v>
      </c>
      <c r="C325" s="20" t="e">
        <f>IF(#REF!&gt;0,#REF!, "")</f>
        <v>#REF!</v>
      </c>
      <c r="D325" s="20" t="e">
        <f>IF(#REF!&gt;0,#REF!, "")</f>
        <v>#REF!</v>
      </c>
      <c r="E325" s="20" t="e">
        <f>IF(#REF!&gt;0,#REF!, "")</f>
        <v>#REF!</v>
      </c>
      <c r="F325" s="20" t="e">
        <f>IF(#REF!&gt;0,#REF!, "")</f>
        <v>#REF!</v>
      </c>
      <c r="G325" s="20" t="e">
        <f>IF(#REF!&gt;0,#REF!, "")</f>
        <v>#REF!</v>
      </c>
      <c r="H325" s="20" t="e">
        <f>IF(#REF!&gt;0,#REF!, "")</f>
        <v>#REF!</v>
      </c>
      <c r="I325" s="20" t="e">
        <f>IF(#REF!&gt;0, (SUM(B325:H325)), "")</f>
        <v>#REF!</v>
      </c>
      <c r="J325" s="21" t="e">
        <f>INDEX(Survey!AU:AU, MATCH(Survey!$A325, Hidden!$A:$A, 0))</f>
        <v>#N/A</v>
      </c>
      <c r="K325" s="21" t="e">
        <f>INDEX(Survey!AV:AV, MATCH(Survey!$A325, Hidden!$A:$A, 0))</f>
        <v>#N/A</v>
      </c>
      <c r="L325" s="21" t="e">
        <f>INDEX(Survey!AW:AW, MATCH(Survey!$A325, Hidden!$A:$A, 0))</f>
        <v>#N/A</v>
      </c>
      <c r="M325" s="21" t="e">
        <f>INDEX(Survey!AX:AX, MATCH(Survey!$A325, Hidden!$A:$A, 0))</f>
        <v>#N/A</v>
      </c>
      <c r="N325" s="21" t="e">
        <f>INDEX(Survey!AY:AY, MATCH(Survey!$A325, Hidden!$A:$A, 0))</f>
        <v>#N/A</v>
      </c>
      <c r="O325" s="21" t="e">
        <f>INDEX(Survey!AZ:AZ, MATCH(Survey!$A325, Hidden!$A:$A, 0))</f>
        <v>#N/A</v>
      </c>
      <c r="P325" s="21" t="e">
        <f>INDEX(Survey!BA:BA, MATCH(Survey!$A325, Hidden!$A:$A, 0))</f>
        <v>#N/A</v>
      </c>
      <c r="Q325" s="21" t="e">
        <f t="shared" si="9"/>
        <v>#N/A</v>
      </c>
    </row>
    <row r="326" spans="1:17" x14ac:dyDescent="0.3">
      <c r="A326" s="23" t="e">
        <f>IF(#REF!&gt;0,#REF!, "")</f>
        <v>#REF!</v>
      </c>
      <c r="B326" s="20" t="e">
        <f>IF(#REF!&gt;0,#REF!, "")</f>
        <v>#REF!</v>
      </c>
      <c r="C326" s="20" t="e">
        <f>IF(#REF!&gt;0,#REF!, "")</f>
        <v>#REF!</v>
      </c>
      <c r="D326" s="20" t="e">
        <f>IF(#REF!&gt;0,#REF!, "")</f>
        <v>#REF!</v>
      </c>
      <c r="E326" s="20" t="e">
        <f>IF(#REF!&gt;0,#REF!, "")</f>
        <v>#REF!</v>
      </c>
      <c r="F326" s="20" t="e">
        <f>IF(#REF!&gt;0,#REF!, "")</f>
        <v>#REF!</v>
      </c>
      <c r="G326" s="20" t="e">
        <f>IF(#REF!&gt;0,#REF!, "")</f>
        <v>#REF!</v>
      </c>
      <c r="H326" s="20" t="e">
        <f>IF(#REF!&gt;0,#REF!, "")</f>
        <v>#REF!</v>
      </c>
      <c r="I326" s="20" t="e">
        <f>IF(#REF!&gt;0, (SUM(B326:H326)), "")</f>
        <v>#REF!</v>
      </c>
      <c r="J326" s="21" t="e">
        <f>INDEX(Survey!AU:AU, MATCH(Survey!$A326, Hidden!$A:$A, 0))</f>
        <v>#N/A</v>
      </c>
      <c r="K326" s="21" t="e">
        <f>INDEX(Survey!AV:AV, MATCH(Survey!$A326, Hidden!$A:$A, 0))</f>
        <v>#N/A</v>
      </c>
      <c r="L326" s="21" t="e">
        <f>INDEX(Survey!AW:AW, MATCH(Survey!$A326, Hidden!$A:$A, 0))</f>
        <v>#N/A</v>
      </c>
      <c r="M326" s="21" t="e">
        <f>INDEX(Survey!AX:AX, MATCH(Survey!$A326, Hidden!$A:$A, 0))</f>
        <v>#N/A</v>
      </c>
      <c r="N326" s="21" t="e">
        <f>INDEX(Survey!AY:AY, MATCH(Survey!$A326, Hidden!$A:$A, 0))</f>
        <v>#N/A</v>
      </c>
      <c r="O326" s="21" t="e">
        <f>INDEX(Survey!AZ:AZ, MATCH(Survey!$A326, Hidden!$A:$A, 0))</f>
        <v>#N/A</v>
      </c>
      <c r="P326" s="21" t="e">
        <f>INDEX(Survey!BA:BA, MATCH(Survey!$A326, Hidden!$A:$A, 0))</f>
        <v>#N/A</v>
      </c>
      <c r="Q326" s="21" t="e">
        <f t="shared" si="9"/>
        <v>#N/A</v>
      </c>
    </row>
    <row r="327" spans="1:17" x14ac:dyDescent="0.3">
      <c r="A327" s="23" t="e">
        <f>IF(#REF!&gt;0,#REF!, "")</f>
        <v>#REF!</v>
      </c>
      <c r="B327" s="20" t="e">
        <f>IF(#REF!&gt;0,#REF!, "")</f>
        <v>#REF!</v>
      </c>
      <c r="C327" s="20" t="e">
        <f>IF(#REF!&gt;0,#REF!, "")</f>
        <v>#REF!</v>
      </c>
      <c r="D327" s="20" t="e">
        <f>IF(#REF!&gt;0,#REF!, "")</f>
        <v>#REF!</v>
      </c>
      <c r="E327" s="20" t="e">
        <f>IF(#REF!&gt;0,#REF!, "")</f>
        <v>#REF!</v>
      </c>
      <c r="F327" s="20" t="e">
        <f>IF(#REF!&gt;0,#REF!, "")</f>
        <v>#REF!</v>
      </c>
      <c r="G327" s="20" t="e">
        <f>IF(#REF!&gt;0,#REF!, "")</f>
        <v>#REF!</v>
      </c>
      <c r="H327" s="20" t="e">
        <f>IF(#REF!&gt;0,#REF!, "")</f>
        <v>#REF!</v>
      </c>
      <c r="I327" s="20" t="e">
        <f>IF(#REF!&gt;0, (SUM(B327:H327)), "")</f>
        <v>#REF!</v>
      </c>
      <c r="J327" s="21" t="e">
        <f>INDEX(Survey!AU:AU, MATCH(Survey!$A327, Hidden!$A:$A, 0))</f>
        <v>#N/A</v>
      </c>
      <c r="K327" s="21" t="e">
        <f>INDEX(Survey!AV:AV, MATCH(Survey!$A327, Hidden!$A:$A, 0))</f>
        <v>#N/A</v>
      </c>
      <c r="L327" s="21" t="e">
        <f>INDEX(Survey!AW:AW, MATCH(Survey!$A327, Hidden!$A:$A, 0))</f>
        <v>#N/A</v>
      </c>
      <c r="M327" s="21" t="e">
        <f>INDEX(Survey!AX:AX, MATCH(Survey!$A327, Hidden!$A:$A, 0))</f>
        <v>#N/A</v>
      </c>
      <c r="N327" s="21" t="e">
        <f>INDEX(Survey!AY:AY, MATCH(Survey!$A327, Hidden!$A:$A, 0))</f>
        <v>#N/A</v>
      </c>
      <c r="O327" s="21" t="e">
        <f>INDEX(Survey!AZ:AZ, MATCH(Survey!$A327, Hidden!$A:$A, 0))</f>
        <v>#N/A</v>
      </c>
      <c r="P327" s="21" t="e">
        <f>INDEX(Survey!BA:BA, MATCH(Survey!$A327, Hidden!$A:$A, 0))</f>
        <v>#N/A</v>
      </c>
      <c r="Q327" s="21" t="e">
        <f t="shared" si="9"/>
        <v>#N/A</v>
      </c>
    </row>
    <row r="328" spans="1:17" x14ac:dyDescent="0.3">
      <c r="A328" s="23" t="e">
        <f>IF(#REF!&gt;0,#REF!, "")</f>
        <v>#REF!</v>
      </c>
      <c r="B328" s="20" t="e">
        <f>IF(#REF!&gt;0,#REF!, "")</f>
        <v>#REF!</v>
      </c>
      <c r="C328" s="20" t="e">
        <f>IF(#REF!&gt;0,#REF!, "")</f>
        <v>#REF!</v>
      </c>
      <c r="D328" s="20" t="e">
        <f>IF(#REF!&gt;0,#REF!, "")</f>
        <v>#REF!</v>
      </c>
      <c r="E328" s="20" t="e">
        <f>IF(#REF!&gt;0,#REF!, "")</f>
        <v>#REF!</v>
      </c>
      <c r="F328" s="20" t="e">
        <f>IF(#REF!&gt;0,#REF!, "")</f>
        <v>#REF!</v>
      </c>
      <c r="G328" s="20" t="e">
        <f>IF(#REF!&gt;0,#REF!, "")</f>
        <v>#REF!</v>
      </c>
      <c r="H328" s="20" t="e">
        <f>IF(#REF!&gt;0,#REF!, "")</f>
        <v>#REF!</v>
      </c>
      <c r="I328" s="20" t="e">
        <f>IF(#REF!&gt;0, (SUM(B328:H328)), "")</f>
        <v>#REF!</v>
      </c>
      <c r="J328" s="21" t="e">
        <f>INDEX(Survey!AU:AU, MATCH(Survey!$A328, Hidden!$A:$A, 0))</f>
        <v>#N/A</v>
      </c>
      <c r="K328" s="21" t="e">
        <f>INDEX(Survey!AV:AV, MATCH(Survey!$A328, Hidden!$A:$A, 0))</f>
        <v>#N/A</v>
      </c>
      <c r="L328" s="21" t="e">
        <f>INDEX(Survey!AW:AW, MATCH(Survey!$A328, Hidden!$A:$A, 0))</f>
        <v>#N/A</v>
      </c>
      <c r="M328" s="21" t="e">
        <f>INDEX(Survey!AX:AX, MATCH(Survey!$A328, Hidden!$A:$A, 0))</f>
        <v>#N/A</v>
      </c>
      <c r="N328" s="21" t="e">
        <f>INDEX(Survey!AY:AY, MATCH(Survey!$A328, Hidden!$A:$A, 0))</f>
        <v>#N/A</v>
      </c>
      <c r="O328" s="21" t="e">
        <f>INDEX(Survey!AZ:AZ, MATCH(Survey!$A328, Hidden!$A:$A, 0))</f>
        <v>#N/A</v>
      </c>
      <c r="P328" s="21" t="e">
        <f>INDEX(Survey!BA:BA, MATCH(Survey!$A328, Hidden!$A:$A, 0))</f>
        <v>#N/A</v>
      </c>
      <c r="Q328" s="21" t="e">
        <f t="shared" si="9"/>
        <v>#N/A</v>
      </c>
    </row>
    <row r="329" spans="1:17" x14ac:dyDescent="0.3">
      <c r="A329" s="23" t="e">
        <f>IF(#REF!&gt;0,#REF!, "")</f>
        <v>#REF!</v>
      </c>
      <c r="B329" s="20" t="e">
        <f>IF(#REF!&gt;0,#REF!, "")</f>
        <v>#REF!</v>
      </c>
      <c r="C329" s="20" t="e">
        <f>IF(#REF!&gt;0,#REF!, "")</f>
        <v>#REF!</v>
      </c>
      <c r="D329" s="20" t="e">
        <f>IF(#REF!&gt;0,#REF!, "")</f>
        <v>#REF!</v>
      </c>
      <c r="E329" s="20" t="e">
        <f>IF(#REF!&gt;0,#REF!, "")</f>
        <v>#REF!</v>
      </c>
      <c r="F329" s="20" t="e">
        <f>IF(#REF!&gt;0,#REF!, "")</f>
        <v>#REF!</v>
      </c>
      <c r="G329" s="20" t="e">
        <f>IF(#REF!&gt;0,#REF!, "")</f>
        <v>#REF!</v>
      </c>
      <c r="H329" s="20" t="e">
        <f>IF(#REF!&gt;0,#REF!, "")</f>
        <v>#REF!</v>
      </c>
      <c r="I329" s="20" t="e">
        <f>IF(#REF!&gt;0, (SUM(B329:H329)), "")</f>
        <v>#REF!</v>
      </c>
      <c r="J329" s="21" t="e">
        <f>INDEX(Survey!AU:AU, MATCH(Survey!$A329, Hidden!$A:$A, 0))</f>
        <v>#N/A</v>
      </c>
      <c r="K329" s="21" t="e">
        <f>INDEX(Survey!AV:AV, MATCH(Survey!$A329, Hidden!$A:$A, 0))</f>
        <v>#N/A</v>
      </c>
      <c r="L329" s="21" t="e">
        <f>INDEX(Survey!AW:AW, MATCH(Survey!$A329, Hidden!$A:$A, 0))</f>
        <v>#N/A</v>
      </c>
      <c r="M329" s="21" t="e">
        <f>INDEX(Survey!AX:AX, MATCH(Survey!$A329, Hidden!$A:$A, 0))</f>
        <v>#N/A</v>
      </c>
      <c r="N329" s="21" t="e">
        <f>INDEX(Survey!AY:AY, MATCH(Survey!$A329, Hidden!$A:$A, 0))</f>
        <v>#N/A</v>
      </c>
      <c r="O329" s="21" t="e">
        <f>INDEX(Survey!AZ:AZ, MATCH(Survey!$A329, Hidden!$A:$A, 0))</f>
        <v>#N/A</v>
      </c>
      <c r="P329" s="21" t="e">
        <f>INDEX(Survey!BA:BA, MATCH(Survey!$A329, Hidden!$A:$A, 0))</f>
        <v>#N/A</v>
      </c>
      <c r="Q329" s="21" t="e">
        <f t="shared" si="9"/>
        <v>#N/A</v>
      </c>
    </row>
    <row r="330" spans="1:17" x14ac:dyDescent="0.3">
      <c r="A330" s="23" t="e">
        <f>IF(#REF!&gt;0,#REF!, "")</f>
        <v>#REF!</v>
      </c>
      <c r="B330" s="20" t="e">
        <f>IF(#REF!&gt;0,#REF!, "")</f>
        <v>#REF!</v>
      </c>
      <c r="C330" s="20" t="e">
        <f>IF(#REF!&gt;0,#REF!, "")</f>
        <v>#REF!</v>
      </c>
      <c r="D330" s="20" t="e">
        <f>IF(#REF!&gt;0,#REF!, "")</f>
        <v>#REF!</v>
      </c>
      <c r="E330" s="20" t="e">
        <f>IF(#REF!&gt;0,#REF!, "")</f>
        <v>#REF!</v>
      </c>
      <c r="F330" s="20" t="e">
        <f>IF(#REF!&gt;0,#REF!, "")</f>
        <v>#REF!</v>
      </c>
      <c r="G330" s="20" t="e">
        <f>IF(#REF!&gt;0,#REF!, "")</f>
        <v>#REF!</v>
      </c>
      <c r="H330" s="20" t="e">
        <f>IF(#REF!&gt;0,#REF!, "")</f>
        <v>#REF!</v>
      </c>
      <c r="I330" s="20" t="e">
        <f>IF(#REF!&gt;0, (SUM(B330:H330)), "")</f>
        <v>#REF!</v>
      </c>
      <c r="J330" s="21" t="e">
        <f>INDEX(Survey!AU:AU, MATCH(Survey!$A330, Hidden!$A:$A, 0))</f>
        <v>#N/A</v>
      </c>
      <c r="K330" s="21" t="e">
        <f>INDEX(Survey!AV:AV, MATCH(Survey!$A330, Hidden!$A:$A, 0))</f>
        <v>#N/A</v>
      </c>
      <c r="L330" s="21" t="e">
        <f>INDEX(Survey!AW:AW, MATCH(Survey!$A330, Hidden!$A:$A, 0))</f>
        <v>#N/A</v>
      </c>
      <c r="M330" s="21" t="e">
        <f>INDEX(Survey!AX:AX, MATCH(Survey!$A330, Hidden!$A:$A, 0))</f>
        <v>#N/A</v>
      </c>
      <c r="N330" s="21" t="e">
        <f>INDEX(Survey!AY:AY, MATCH(Survey!$A330, Hidden!$A:$A, 0))</f>
        <v>#N/A</v>
      </c>
      <c r="O330" s="21" t="e">
        <f>INDEX(Survey!AZ:AZ, MATCH(Survey!$A330, Hidden!$A:$A, 0))</f>
        <v>#N/A</v>
      </c>
      <c r="P330" s="21" t="e">
        <f>INDEX(Survey!BA:BA, MATCH(Survey!$A330, Hidden!$A:$A, 0))</f>
        <v>#N/A</v>
      </c>
      <c r="Q330" s="21" t="e">
        <f t="shared" si="9"/>
        <v>#N/A</v>
      </c>
    </row>
    <row r="331" spans="1:17" x14ac:dyDescent="0.3">
      <c r="A331" s="23" t="e">
        <f>IF(#REF!&gt;0,#REF!, "")</f>
        <v>#REF!</v>
      </c>
      <c r="B331" s="20" t="e">
        <f>IF(#REF!&gt;0,#REF!, "")</f>
        <v>#REF!</v>
      </c>
      <c r="C331" s="20" t="e">
        <f>IF(#REF!&gt;0,#REF!, "")</f>
        <v>#REF!</v>
      </c>
      <c r="D331" s="20" t="e">
        <f>IF(#REF!&gt;0,#REF!, "")</f>
        <v>#REF!</v>
      </c>
      <c r="E331" s="20" t="e">
        <f>IF(#REF!&gt;0,#REF!, "")</f>
        <v>#REF!</v>
      </c>
      <c r="F331" s="20" t="e">
        <f>IF(#REF!&gt;0,#REF!, "")</f>
        <v>#REF!</v>
      </c>
      <c r="G331" s="20" t="e">
        <f>IF(#REF!&gt;0,#REF!, "")</f>
        <v>#REF!</v>
      </c>
      <c r="H331" s="20" t="e">
        <f>IF(#REF!&gt;0,#REF!, "")</f>
        <v>#REF!</v>
      </c>
      <c r="I331" s="20" t="e">
        <f>IF(#REF!&gt;0, (SUM(B331:H331)), "")</f>
        <v>#REF!</v>
      </c>
      <c r="J331" s="21" t="e">
        <f>INDEX(Survey!AU:AU, MATCH(Survey!$A331, Hidden!$A:$A, 0))</f>
        <v>#N/A</v>
      </c>
      <c r="K331" s="21" t="e">
        <f>INDEX(Survey!AV:AV, MATCH(Survey!$A331, Hidden!$A:$A, 0))</f>
        <v>#N/A</v>
      </c>
      <c r="L331" s="21" t="e">
        <f>INDEX(Survey!AW:AW, MATCH(Survey!$A331, Hidden!$A:$A, 0))</f>
        <v>#N/A</v>
      </c>
      <c r="M331" s="21" t="e">
        <f>INDEX(Survey!AX:AX, MATCH(Survey!$A331, Hidden!$A:$A, 0))</f>
        <v>#N/A</v>
      </c>
      <c r="N331" s="21" t="e">
        <f>INDEX(Survey!AY:AY, MATCH(Survey!$A331, Hidden!$A:$A, 0))</f>
        <v>#N/A</v>
      </c>
      <c r="O331" s="21" t="e">
        <f>INDEX(Survey!AZ:AZ, MATCH(Survey!$A331, Hidden!$A:$A, 0))</f>
        <v>#N/A</v>
      </c>
      <c r="P331" s="21" t="e">
        <f>INDEX(Survey!BA:BA, MATCH(Survey!$A331, Hidden!$A:$A, 0))</f>
        <v>#N/A</v>
      </c>
      <c r="Q331" s="21" t="e">
        <f t="shared" si="9"/>
        <v>#N/A</v>
      </c>
    </row>
    <row r="332" spans="1:17" x14ac:dyDescent="0.3">
      <c r="A332" s="23" t="e">
        <f>IF(#REF!&gt;0,#REF!, "")</f>
        <v>#REF!</v>
      </c>
      <c r="B332" s="20" t="e">
        <f>IF(#REF!&gt;0,#REF!, "")</f>
        <v>#REF!</v>
      </c>
      <c r="C332" s="20" t="e">
        <f>IF(#REF!&gt;0,#REF!, "")</f>
        <v>#REF!</v>
      </c>
      <c r="D332" s="20" t="e">
        <f>IF(#REF!&gt;0,#REF!, "")</f>
        <v>#REF!</v>
      </c>
      <c r="E332" s="20" t="e">
        <f>IF(#REF!&gt;0,#REF!, "")</f>
        <v>#REF!</v>
      </c>
      <c r="F332" s="20" t="e">
        <f>IF(#REF!&gt;0,#REF!, "")</f>
        <v>#REF!</v>
      </c>
      <c r="G332" s="20" t="e">
        <f>IF(#REF!&gt;0,#REF!, "")</f>
        <v>#REF!</v>
      </c>
      <c r="H332" s="20" t="e">
        <f>IF(#REF!&gt;0,#REF!, "")</f>
        <v>#REF!</v>
      </c>
      <c r="I332" s="20" t="e">
        <f>IF(#REF!&gt;0, (SUM(B332:H332)), "")</f>
        <v>#REF!</v>
      </c>
      <c r="J332" s="21" t="e">
        <f>INDEX(Survey!AU:AU, MATCH(Survey!$A332, Hidden!$A:$A, 0))</f>
        <v>#N/A</v>
      </c>
      <c r="K332" s="21" t="e">
        <f>INDEX(Survey!AV:AV, MATCH(Survey!$A332, Hidden!$A:$A, 0))</f>
        <v>#N/A</v>
      </c>
      <c r="L332" s="21" t="e">
        <f>INDEX(Survey!AW:AW, MATCH(Survey!$A332, Hidden!$A:$A, 0))</f>
        <v>#N/A</v>
      </c>
      <c r="M332" s="21" t="e">
        <f>INDEX(Survey!AX:AX, MATCH(Survey!$A332, Hidden!$A:$A, 0))</f>
        <v>#N/A</v>
      </c>
      <c r="N332" s="21" t="e">
        <f>INDEX(Survey!AY:AY, MATCH(Survey!$A332, Hidden!$A:$A, 0))</f>
        <v>#N/A</v>
      </c>
      <c r="O332" s="21" t="e">
        <f>INDEX(Survey!AZ:AZ, MATCH(Survey!$A332, Hidden!$A:$A, 0))</f>
        <v>#N/A</v>
      </c>
      <c r="P332" s="21" t="e">
        <f>INDEX(Survey!BA:BA, MATCH(Survey!$A332, Hidden!$A:$A, 0))</f>
        <v>#N/A</v>
      </c>
      <c r="Q332" s="21" t="e">
        <f t="shared" si="9"/>
        <v>#N/A</v>
      </c>
    </row>
    <row r="333" spans="1:17" x14ac:dyDescent="0.3">
      <c r="A333" s="23" t="e">
        <f>IF(#REF!&gt;0,#REF!, "")</f>
        <v>#REF!</v>
      </c>
      <c r="B333" s="20" t="e">
        <f>IF(#REF!&gt;0,#REF!, "")</f>
        <v>#REF!</v>
      </c>
      <c r="C333" s="20" t="e">
        <f>IF(#REF!&gt;0,#REF!, "")</f>
        <v>#REF!</v>
      </c>
      <c r="D333" s="20" t="e">
        <f>IF(#REF!&gt;0,#REF!, "")</f>
        <v>#REF!</v>
      </c>
      <c r="E333" s="20" t="e">
        <f>IF(#REF!&gt;0,#REF!, "")</f>
        <v>#REF!</v>
      </c>
      <c r="F333" s="20" t="e">
        <f>IF(#REF!&gt;0,#REF!, "")</f>
        <v>#REF!</v>
      </c>
      <c r="G333" s="20" t="e">
        <f>IF(#REF!&gt;0,#REF!, "")</f>
        <v>#REF!</v>
      </c>
      <c r="H333" s="20" t="e">
        <f>IF(#REF!&gt;0,#REF!, "")</f>
        <v>#REF!</v>
      </c>
      <c r="I333" s="20" t="e">
        <f>IF(#REF!&gt;0, (SUM(B333:H333)), "")</f>
        <v>#REF!</v>
      </c>
      <c r="J333" s="21" t="e">
        <f>INDEX(Survey!AU:AU, MATCH(Survey!$A333, Hidden!$A:$A, 0))</f>
        <v>#N/A</v>
      </c>
      <c r="K333" s="21" t="e">
        <f>INDEX(Survey!AV:AV, MATCH(Survey!$A333, Hidden!$A:$A, 0))</f>
        <v>#N/A</v>
      </c>
      <c r="L333" s="21" t="e">
        <f>INDEX(Survey!AW:AW, MATCH(Survey!$A333, Hidden!$A:$A, 0))</f>
        <v>#N/A</v>
      </c>
      <c r="M333" s="21" t="e">
        <f>INDEX(Survey!AX:AX, MATCH(Survey!$A333, Hidden!$A:$A, 0))</f>
        <v>#N/A</v>
      </c>
      <c r="N333" s="21" t="e">
        <f>INDEX(Survey!AY:AY, MATCH(Survey!$A333, Hidden!$A:$A, 0))</f>
        <v>#N/A</v>
      </c>
      <c r="O333" s="21" t="e">
        <f>INDEX(Survey!AZ:AZ, MATCH(Survey!$A333, Hidden!$A:$A, 0))</f>
        <v>#N/A</v>
      </c>
      <c r="P333" s="21" t="e">
        <f>INDEX(Survey!BA:BA, MATCH(Survey!$A333, Hidden!$A:$A, 0))</f>
        <v>#N/A</v>
      </c>
      <c r="Q333" s="21" t="e">
        <f t="shared" si="9"/>
        <v>#N/A</v>
      </c>
    </row>
    <row r="334" spans="1:17" x14ac:dyDescent="0.3">
      <c r="A334" s="23" t="e">
        <f>IF(#REF!&gt;0,#REF!, "")</f>
        <v>#REF!</v>
      </c>
      <c r="B334" s="20" t="e">
        <f>IF(#REF!&gt;0,#REF!, "")</f>
        <v>#REF!</v>
      </c>
      <c r="C334" s="20" t="e">
        <f>IF(#REF!&gt;0,#REF!, "")</f>
        <v>#REF!</v>
      </c>
      <c r="D334" s="20" t="e">
        <f>IF(#REF!&gt;0,#REF!, "")</f>
        <v>#REF!</v>
      </c>
      <c r="E334" s="20" t="e">
        <f>IF(#REF!&gt;0,#REF!, "")</f>
        <v>#REF!</v>
      </c>
      <c r="F334" s="20" t="e">
        <f>IF(#REF!&gt;0,#REF!, "")</f>
        <v>#REF!</v>
      </c>
      <c r="G334" s="20" t="e">
        <f>IF(#REF!&gt;0,#REF!, "")</f>
        <v>#REF!</v>
      </c>
      <c r="H334" s="20" t="e">
        <f>IF(#REF!&gt;0,#REF!, "")</f>
        <v>#REF!</v>
      </c>
      <c r="I334" s="20" t="e">
        <f>IF(#REF!&gt;0, (SUM(B334:H334)), "")</f>
        <v>#REF!</v>
      </c>
      <c r="J334" s="21" t="e">
        <f>INDEX(Survey!AU:AU, MATCH(Survey!$A334, Hidden!$A:$A, 0))</f>
        <v>#N/A</v>
      </c>
      <c r="K334" s="21" t="e">
        <f>INDEX(Survey!AV:AV, MATCH(Survey!$A334, Hidden!$A:$A, 0))</f>
        <v>#N/A</v>
      </c>
      <c r="L334" s="21" t="e">
        <f>INDEX(Survey!AW:AW, MATCH(Survey!$A334, Hidden!$A:$A, 0))</f>
        <v>#N/A</v>
      </c>
      <c r="M334" s="21" t="e">
        <f>INDEX(Survey!AX:AX, MATCH(Survey!$A334, Hidden!$A:$A, 0))</f>
        <v>#N/A</v>
      </c>
      <c r="N334" s="21" t="e">
        <f>INDEX(Survey!AY:AY, MATCH(Survey!$A334, Hidden!$A:$A, 0))</f>
        <v>#N/A</v>
      </c>
      <c r="O334" s="21" t="e">
        <f>INDEX(Survey!AZ:AZ, MATCH(Survey!$A334, Hidden!$A:$A, 0))</f>
        <v>#N/A</v>
      </c>
      <c r="P334" s="21" t="e">
        <f>INDEX(Survey!BA:BA, MATCH(Survey!$A334, Hidden!$A:$A, 0))</f>
        <v>#N/A</v>
      </c>
      <c r="Q334" s="21" t="e">
        <f t="shared" si="9"/>
        <v>#N/A</v>
      </c>
    </row>
    <row r="335" spans="1:17" x14ac:dyDescent="0.3">
      <c r="A335" s="23" t="e">
        <f>IF(#REF!&gt;0,#REF!, "")</f>
        <v>#REF!</v>
      </c>
      <c r="B335" s="20" t="e">
        <f>IF(#REF!&gt;0,#REF!, "")</f>
        <v>#REF!</v>
      </c>
      <c r="C335" s="20" t="e">
        <f>IF(#REF!&gt;0,#REF!, "")</f>
        <v>#REF!</v>
      </c>
      <c r="D335" s="20" t="e">
        <f>IF(#REF!&gt;0,#REF!, "")</f>
        <v>#REF!</v>
      </c>
      <c r="E335" s="20" t="e">
        <f>IF(#REF!&gt;0,#REF!, "")</f>
        <v>#REF!</v>
      </c>
      <c r="F335" s="20" t="e">
        <f>IF(#REF!&gt;0,#REF!, "")</f>
        <v>#REF!</v>
      </c>
      <c r="G335" s="20" t="e">
        <f>IF(#REF!&gt;0,#REF!, "")</f>
        <v>#REF!</v>
      </c>
      <c r="H335" s="20" t="e">
        <f>IF(#REF!&gt;0,#REF!, "")</f>
        <v>#REF!</v>
      </c>
      <c r="I335" s="20" t="e">
        <f>IF(#REF!&gt;0, (SUM(B335:H335)), "")</f>
        <v>#REF!</v>
      </c>
      <c r="J335" s="21" t="e">
        <f>INDEX(Survey!AU:AU, MATCH(Survey!$A335, Hidden!$A:$A, 0))</f>
        <v>#N/A</v>
      </c>
      <c r="K335" s="21" t="e">
        <f>INDEX(Survey!AV:AV, MATCH(Survey!$A335, Hidden!$A:$A, 0))</f>
        <v>#N/A</v>
      </c>
      <c r="L335" s="21" t="e">
        <f>INDEX(Survey!AW:AW, MATCH(Survey!$A335, Hidden!$A:$A, 0))</f>
        <v>#N/A</v>
      </c>
      <c r="M335" s="21" t="e">
        <f>INDEX(Survey!AX:AX, MATCH(Survey!$A335, Hidden!$A:$A, 0))</f>
        <v>#N/A</v>
      </c>
      <c r="N335" s="21" t="e">
        <f>INDEX(Survey!AY:AY, MATCH(Survey!$A335, Hidden!$A:$A, 0))</f>
        <v>#N/A</v>
      </c>
      <c r="O335" s="21" t="e">
        <f>INDEX(Survey!AZ:AZ, MATCH(Survey!$A335, Hidden!$A:$A, 0))</f>
        <v>#N/A</v>
      </c>
      <c r="P335" s="21" t="e">
        <f>INDEX(Survey!BA:BA, MATCH(Survey!$A335, Hidden!$A:$A, 0))</f>
        <v>#N/A</v>
      </c>
      <c r="Q335" s="21" t="e">
        <f t="shared" si="9"/>
        <v>#N/A</v>
      </c>
    </row>
    <row r="336" spans="1:17" x14ac:dyDescent="0.3">
      <c r="A336" s="23" t="e">
        <f>IF(#REF!&gt;0,#REF!, "")</f>
        <v>#REF!</v>
      </c>
      <c r="B336" s="20" t="e">
        <f>IF(#REF!&gt;0,#REF!, "")</f>
        <v>#REF!</v>
      </c>
      <c r="C336" s="20" t="e">
        <f>IF(#REF!&gt;0,#REF!, "")</f>
        <v>#REF!</v>
      </c>
      <c r="D336" s="20" t="e">
        <f>IF(#REF!&gt;0,#REF!, "")</f>
        <v>#REF!</v>
      </c>
      <c r="E336" s="20" t="e">
        <f>IF(#REF!&gt;0,#REF!, "")</f>
        <v>#REF!</v>
      </c>
      <c r="F336" s="20" t="e">
        <f>IF(#REF!&gt;0,#REF!, "")</f>
        <v>#REF!</v>
      </c>
      <c r="G336" s="20" t="e">
        <f>IF(#REF!&gt;0,#REF!, "")</f>
        <v>#REF!</v>
      </c>
      <c r="H336" s="20" t="e">
        <f>IF(#REF!&gt;0,#REF!, "")</f>
        <v>#REF!</v>
      </c>
      <c r="I336" s="20" t="e">
        <f>IF(#REF!&gt;0, (SUM(B336:H336)), "")</f>
        <v>#REF!</v>
      </c>
      <c r="J336" s="21" t="e">
        <f>INDEX(Survey!AU:AU, MATCH(Survey!$A336, Hidden!$A:$A, 0))</f>
        <v>#N/A</v>
      </c>
      <c r="K336" s="21" t="e">
        <f>INDEX(Survey!AV:AV, MATCH(Survey!$A336, Hidden!$A:$A, 0))</f>
        <v>#N/A</v>
      </c>
      <c r="L336" s="21" t="e">
        <f>INDEX(Survey!AW:AW, MATCH(Survey!$A336, Hidden!$A:$A, 0))</f>
        <v>#N/A</v>
      </c>
      <c r="M336" s="21" t="e">
        <f>INDEX(Survey!AX:AX, MATCH(Survey!$A336, Hidden!$A:$A, 0))</f>
        <v>#N/A</v>
      </c>
      <c r="N336" s="21" t="e">
        <f>INDEX(Survey!AY:AY, MATCH(Survey!$A336, Hidden!$A:$A, 0))</f>
        <v>#N/A</v>
      </c>
      <c r="O336" s="21" t="e">
        <f>INDEX(Survey!AZ:AZ, MATCH(Survey!$A336, Hidden!$A:$A, 0))</f>
        <v>#N/A</v>
      </c>
      <c r="P336" s="21" t="e">
        <f>INDEX(Survey!BA:BA, MATCH(Survey!$A336, Hidden!$A:$A, 0))</f>
        <v>#N/A</v>
      </c>
      <c r="Q336" s="21" t="e">
        <f t="shared" si="9"/>
        <v>#N/A</v>
      </c>
    </row>
    <row r="337" spans="1:17" x14ac:dyDescent="0.3">
      <c r="A337" s="23" t="e">
        <f>IF(#REF!&gt;0,#REF!, "")</f>
        <v>#REF!</v>
      </c>
      <c r="B337" s="20" t="e">
        <f>IF(#REF!&gt;0,#REF!, "")</f>
        <v>#REF!</v>
      </c>
      <c r="C337" s="20" t="e">
        <f>IF(#REF!&gt;0,#REF!, "")</f>
        <v>#REF!</v>
      </c>
      <c r="D337" s="20" t="e">
        <f>IF(#REF!&gt;0,#REF!, "")</f>
        <v>#REF!</v>
      </c>
      <c r="E337" s="20" t="e">
        <f>IF(#REF!&gt;0,#REF!, "")</f>
        <v>#REF!</v>
      </c>
      <c r="F337" s="20" t="e">
        <f>IF(#REF!&gt;0,#REF!, "")</f>
        <v>#REF!</v>
      </c>
      <c r="G337" s="20" t="e">
        <f>IF(#REF!&gt;0,#REF!, "")</f>
        <v>#REF!</v>
      </c>
      <c r="H337" s="20" t="e">
        <f>IF(#REF!&gt;0,#REF!, "")</f>
        <v>#REF!</v>
      </c>
      <c r="I337" s="20" t="e">
        <f>IF(#REF!&gt;0, (SUM(B337:H337)), "")</f>
        <v>#REF!</v>
      </c>
      <c r="J337" s="21" t="e">
        <f>INDEX(Survey!AU:AU, MATCH(Survey!$A337, Hidden!$A:$A, 0))</f>
        <v>#N/A</v>
      </c>
      <c r="K337" s="21" t="e">
        <f>INDEX(Survey!AV:AV, MATCH(Survey!$A337, Hidden!$A:$A, 0))</f>
        <v>#N/A</v>
      </c>
      <c r="L337" s="21" t="e">
        <f>INDEX(Survey!AW:AW, MATCH(Survey!$A337, Hidden!$A:$A, 0))</f>
        <v>#N/A</v>
      </c>
      <c r="M337" s="21" t="e">
        <f>INDEX(Survey!AX:AX, MATCH(Survey!$A337, Hidden!$A:$A, 0))</f>
        <v>#N/A</v>
      </c>
      <c r="N337" s="21" t="e">
        <f>INDEX(Survey!AY:AY, MATCH(Survey!$A337, Hidden!$A:$A, 0))</f>
        <v>#N/A</v>
      </c>
      <c r="O337" s="21" t="e">
        <f>INDEX(Survey!AZ:AZ, MATCH(Survey!$A337, Hidden!$A:$A, 0))</f>
        <v>#N/A</v>
      </c>
      <c r="P337" s="21" t="e">
        <f>INDEX(Survey!BA:BA, MATCH(Survey!$A337, Hidden!$A:$A, 0))</f>
        <v>#N/A</v>
      </c>
      <c r="Q337" s="21" t="e">
        <f t="shared" si="9"/>
        <v>#N/A</v>
      </c>
    </row>
    <row r="338" spans="1:17" x14ac:dyDescent="0.3">
      <c r="A338" s="23" t="e">
        <f>IF(#REF!&gt;0,#REF!, "")</f>
        <v>#REF!</v>
      </c>
      <c r="B338" s="20" t="e">
        <f>IF(#REF!&gt;0,#REF!, "")</f>
        <v>#REF!</v>
      </c>
      <c r="C338" s="20" t="e">
        <f>IF(#REF!&gt;0,#REF!, "")</f>
        <v>#REF!</v>
      </c>
      <c r="D338" s="20" t="e">
        <f>IF(#REF!&gt;0,#REF!, "")</f>
        <v>#REF!</v>
      </c>
      <c r="E338" s="20" t="e">
        <f>IF(#REF!&gt;0,#REF!, "")</f>
        <v>#REF!</v>
      </c>
      <c r="F338" s="20" t="e">
        <f>IF(#REF!&gt;0,#REF!, "")</f>
        <v>#REF!</v>
      </c>
      <c r="G338" s="20" t="e">
        <f>IF(#REF!&gt;0,#REF!, "")</f>
        <v>#REF!</v>
      </c>
      <c r="H338" s="20" t="e">
        <f>IF(#REF!&gt;0,#REF!, "")</f>
        <v>#REF!</v>
      </c>
      <c r="I338" s="20" t="e">
        <f>IF(#REF!&gt;0, (SUM(B338:H338)), "")</f>
        <v>#REF!</v>
      </c>
      <c r="J338" s="21" t="e">
        <f>INDEX(Survey!AU:AU, MATCH(Survey!$A338, Hidden!$A:$A, 0))</f>
        <v>#N/A</v>
      </c>
      <c r="K338" s="21" t="e">
        <f>INDEX(Survey!AV:AV, MATCH(Survey!$A338, Hidden!$A:$A, 0))</f>
        <v>#N/A</v>
      </c>
      <c r="L338" s="21" t="e">
        <f>INDEX(Survey!AW:AW, MATCH(Survey!$A338, Hidden!$A:$A, 0))</f>
        <v>#N/A</v>
      </c>
      <c r="M338" s="21" t="e">
        <f>INDEX(Survey!AX:AX, MATCH(Survey!$A338, Hidden!$A:$A, 0))</f>
        <v>#N/A</v>
      </c>
      <c r="N338" s="21" t="e">
        <f>INDEX(Survey!AY:AY, MATCH(Survey!$A338, Hidden!$A:$A, 0))</f>
        <v>#N/A</v>
      </c>
      <c r="O338" s="21" t="e">
        <f>INDEX(Survey!AZ:AZ, MATCH(Survey!$A338, Hidden!$A:$A, 0))</f>
        <v>#N/A</v>
      </c>
      <c r="P338" s="21" t="e">
        <f>INDEX(Survey!BA:BA, MATCH(Survey!$A338, Hidden!$A:$A, 0))</f>
        <v>#N/A</v>
      </c>
      <c r="Q338" s="21" t="e">
        <f t="shared" si="9"/>
        <v>#N/A</v>
      </c>
    </row>
    <row r="339" spans="1:17" x14ac:dyDescent="0.3">
      <c r="A339" s="23" t="e">
        <f>IF(#REF!&gt;0,#REF!, "")</f>
        <v>#REF!</v>
      </c>
      <c r="B339" s="20" t="e">
        <f>IF(#REF!&gt;0,#REF!, "")</f>
        <v>#REF!</v>
      </c>
      <c r="C339" s="20" t="e">
        <f>IF(#REF!&gt;0,#REF!, "")</f>
        <v>#REF!</v>
      </c>
      <c r="D339" s="20" t="e">
        <f>IF(#REF!&gt;0,#REF!, "")</f>
        <v>#REF!</v>
      </c>
      <c r="E339" s="20" t="e">
        <f>IF(#REF!&gt;0,#REF!, "")</f>
        <v>#REF!</v>
      </c>
      <c r="F339" s="20" t="e">
        <f>IF(#REF!&gt;0,#REF!, "")</f>
        <v>#REF!</v>
      </c>
      <c r="G339" s="20" t="e">
        <f>IF(#REF!&gt;0,#REF!, "")</f>
        <v>#REF!</v>
      </c>
      <c r="H339" s="20" t="e">
        <f>IF(#REF!&gt;0,#REF!, "")</f>
        <v>#REF!</v>
      </c>
      <c r="I339" s="20" t="e">
        <f>IF(#REF!&gt;0, (SUM(B339:H339)), "")</f>
        <v>#REF!</v>
      </c>
      <c r="J339" s="21" t="e">
        <f>INDEX(Survey!AU:AU, MATCH(Survey!$A339, Hidden!$A:$A, 0))</f>
        <v>#N/A</v>
      </c>
      <c r="K339" s="21" t="e">
        <f>INDEX(Survey!AV:AV, MATCH(Survey!$A339, Hidden!$A:$A, 0))</f>
        <v>#N/A</v>
      </c>
      <c r="L339" s="21" t="e">
        <f>INDEX(Survey!AW:AW, MATCH(Survey!$A339, Hidden!$A:$A, 0))</f>
        <v>#N/A</v>
      </c>
      <c r="M339" s="21" t="e">
        <f>INDEX(Survey!AX:AX, MATCH(Survey!$A339, Hidden!$A:$A, 0))</f>
        <v>#N/A</v>
      </c>
      <c r="N339" s="21" t="e">
        <f>INDEX(Survey!AY:AY, MATCH(Survey!$A339, Hidden!$A:$A, 0))</f>
        <v>#N/A</v>
      </c>
      <c r="O339" s="21" t="e">
        <f>INDEX(Survey!AZ:AZ, MATCH(Survey!$A339, Hidden!$A:$A, 0))</f>
        <v>#N/A</v>
      </c>
      <c r="P339" s="21" t="e">
        <f>INDEX(Survey!BA:BA, MATCH(Survey!$A339, Hidden!$A:$A, 0))</f>
        <v>#N/A</v>
      </c>
      <c r="Q339" s="21" t="e">
        <f t="shared" si="9"/>
        <v>#N/A</v>
      </c>
    </row>
    <row r="340" spans="1:17" x14ac:dyDescent="0.3">
      <c r="A340" s="23" t="e">
        <f>IF(#REF!&gt;0,#REF!, "")</f>
        <v>#REF!</v>
      </c>
      <c r="B340" s="20" t="e">
        <f>IF(#REF!&gt;0,#REF!, "")</f>
        <v>#REF!</v>
      </c>
      <c r="C340" s="20" t="e">
        <f>IF(#REF!&gt;0,#REF!, "")</f>
        <v>#REF!</v>
      </c>
      <c r="D340" s="20" t="e">
        <f>IF(#REF!&gt;0,#REF!, "")</f>
        <v>#REF!</v>
      </c>
      <c r="E340" s="20" t="e">
        <f>IF(#REF!&gt;0,#REF!, "")</f>
        <v>#REF!</v>
      </c>
      <c r="F340" s="20" t="e">
        <f>IF(#REF!&gt;0,#REF!, "")</f>
        <v>#REF!</v>
      </c>
      <c r="G340" s="20" t="e">
        <f>IF(#REF!&gt;0,#REF!, "")</f>
        <v>#REF!</v>
      </c>
      <c r="H340" s="20" t="e">
        <f>IF(#REF!&gt;0,#REF!, "")</f>
        <v>#REF!</v>
      </c>
      <c r="I340" s="20" t="e">
        <f>IF(#REF!&gt;0, (SUM(B340:H340)), "")</f>
        <v>#REF!</v>
      </c>
      <c r="J340" s="21" t="e">
        <f>INDEX(Survey!AU:AU, MATCH(Survey!$A340, Hidden!$A:$A, 0))</f>
        <v>#N/A</v>
      </c>
      <c r="K340" s="21" t="e">
        <f>INDEX(Survey!AV:AV, MATCH(Survey!$A340, Hidden!$A:$A, 0))</f>
        <v>#N/A</v>
      </c>
      <c r="L340" s="21" t="e">
        <f>INDEX(Survey!AW:AW, MATCH(Survey!$A340, Hidden!$A:$A, 0))</f>
        <v>#N/A</v>
      </c>
      <c r="M340" s="21" t="e">
        <f>INDEX(Survey!AX:AX, MATCH(Survey!$A340, Hidden!$A:$A, 0))</f>
        <v>#N/A</v>
      </c>
      <c r="N340" s="21" t="e">
        <f>INDEX(Survey!AY:AY, MATCH(Survey!$A340, Hidden!$A:$A, 0))</f>
        <v>#N/A</v>
      </c>
      <c r="O340" s="21" t="e">
        <f>INDEX(Survey!AZ:AZ, MATCH(Survey!$A340, Hidden!$A:$A, 0))</f>
        <v>#N/A</v>
      </c>
      <c r="P340" s="21" t="e">
        <f>INDEX(Survey!BA:BA, MATCH(Survey!$A340, Hidden!$A:$A, 0))</f>
        <v>#N/A</v>
      </c>
      <c r="Q340" s="21" t="e">
        <f t="shared" si="9"/>
        <v>#N/A</v>
      </c>
    </row>
    <row r="341" spans="1:17" x14ac:dyDescent="0.3">
      <c r="A341" s="23" t="e">
        <f>IF(#REF!&gt;0,#REF!, "")</f>
        <v>#REF!</v>
      </c>
      <c r="B341" s="20" t="e">
        <f>IF(#REF!&gt;0,#REF!, "")</f>
        <v>#REF!</v>
      </c>
      <c r="C341" s="20" t="e">
        <f>IF(#REF!&gt;0,#REF!, "")</f>
        <v>#REF!</v>
      </c>
      <c r="D341" s="20" t="e">
        <f>IF(#REF!&gt;0,#REF!, "")</f>
        <v>#REF!</v>
      </c>
      <c r="E341" s="20" t="e">
        <f>IF(#REF!&gt;0,#REF!, "")</f>
        <v>#REF!</v>
      </c>
      <c r="F341" s="20" t="e">
        <f>IF(#REF!&gt;0,#REF!, "")</f>
        <v>#REF!</v>
      </c>
      <c r="G341" s="20" t="e">
        <f>IF(#REF!&gt;0,#REF!, "")</f>
        <v>#REF!</v>
      </c>
      <c r="H341" s="20" t="e">
        <f>IF(#REF!&gt;0,#REF!, "")</f>
        <v>#REF!</v>
      </c>
      <c r="I341" s="20" t="e">
        <f>IF(#REF!&gt;0, (SUM(B341:H341)), "")</f>
        <v>#REF!</v>
      </c>
      <c r="J341" s="21" t="e">
        <f>INDEX(Survey!AU:AU, MATCH(Survey!$A341, Hidden!$A:$A, 0))</f>
        <v>#N/A</v>
      </c>
      <c r="K341" s="21" t="e">
        <f>INDEX(Survey!AV:AV, MATCH(Survey!$A341, Hidden!$A:$A, 0))</f>
        <v>#N/A</v>
      </c>
      <c r="L341" s="21" t="e">
        <f>INDEX(Survey!AW:AW, MATCH(Survey!$A341, Hidden!$A:$A, 0))</f>
        <v>#N/A</v>
      </c>
      <c r="M341" s="21" t="e">
        <f>INDEX(Survey!AX:AX, MATCH(Survey!$A341, Hidden!$A:$A, 0))</f>
        <v>#N/A</v>
      </c>
      <c r="N341" s="21" t="e">
        <f>INDEX(Survey!AY:AY, MATCH(Survey!$A341, Hidden!$A:$A, 0))</f>
        <v>#N/A</v>
      </c>
      <c r="O341" s="21" t="e">
        <f>INDEX(Survey!AZ:AZ, MATCH(Survey!$A341, Hidden!$A:$A, 0))</f>
        <v>#N/A</v>
      </c>
      <c r="P341" s="21" t="e">
        <f>INDEX(Survey!BA:BA, MATCH(Survey!$A341, Hidden!$A:$A, 0))</f>
        <v>#N/A</v>
      </c>
      <c r="Q341" s="21" t="e">
        <f t="shared" si="9"/>
        <v>#N/A</v>
      </c>
    </row>
    <row r="342" spans="1:17" x14ac:dyDescent="0.3">
      <c r="A342" s="23" t="e">
        <f>IF(#REF!&gt;0,#REF!, "")</f>
        <v>#REF!</v>
      </c>
      <c r="B342" s="20" t="e">
        <f>IF(#REF!&gt;0,#REF!, "")</f>
        <v>#REF!</v>
      </c>
      <c r="C342" s="20" t="e">
        <f>IF(#REF!&gt;0,#REF!, "")</f>
        <v>#REF!</v>
      </c>
      <c r="D342" s="20" t="e">
        <f>IF(#REF!&gt;0,#REF!, "")</f>
        <v>#REF!</v>
      </c>
      <c r="E342" s="20" t="e">
        <f>IF(#REF!&gt;0,#REF!, "")</f>
        <v>#REF!</v>
      </c>
      <c r="F342" s="20" t="e">
        <f>IF(#REF!&gt;0,#REF!, "")</f>
        <v>#REF!</v>
      </c>
      <c r="G342" s="20" t="e">
        <f>IF(#REF!&gt;0,#REF!, "")</f>
        <v>#REF!</v>
      </c>
      <c r="H342" s="20" t="e">
        <f>IF(#REF!&gt;0,#REF!, "")</f>
        <v>#REF!</v>
      </c>
      <c r="I342" s="20" t="e">
        <f>IF(#REF!&gt;0, (SUM(B342:H342)), "")</f>
        <v>#REF!</v>
      </c>
      <c r="J342" s="21" t="e">
        <f>INDEX(Survey!AU:AU, MATCH(Survey!$A342, Hidden!$A:$A, 0))</f>
        <v>#N/A</v>
      </c>
      <c r="K342" s="21" t="e">
        <f>INDEX(Survey!AV:AV, MATCH(Survey!$A342, Hidden!$A:$A, 0))</f>
        <v>#N/A</v>
      </c>
      <c r="L342" s="21" t="e">
        <f>INDEX(Survey!AW:AW, MATCH(Survey!$A342, Hidden!$A:$A, 0))</f>
        <v>#N/A</v>
      </c>
      <c r="M342" s="21" t="e">
        <f>INDEX(Survey!AX:AX, MATCH(Survey!$A342, Hidden!$A:$A, 0))</f>
        <v>#N/A</v>
      </c>
      <c r="N342" s="21" t="e">
        <f>INDEX(Survey!AY:AY, MATCH(Survey!$A342, Hidden!$A:$A, 0))</f>
        <v>#N/A</v>
      </c>
      <c r="O342" s="21" t="e">
        <f>INDEX(Survey!AZ:AZ, MATCH(Survey!$A342, Hidden!$A:$A, 0))</f>
        <v>#N/A</v>
      </c>
      <c r="P342" s="21" t="e">
        <f>INDEX(Survey!BA:BA, MATCH(Survey!$A342, Hidden!$A:$A, 0))</f>
        <v>#N/A</v>
      </c>
      <c r="Q342" s="21" t="e">
        <f t="shared" si="9"/>
        <v>#N/A</v>
      </c>
    </row>
    <row r="343" spans="1:17" x14ac:dyDescent="0.3">
      <c r="A343" s="23" t="e">
        <f>IF(#REF!&gt;0,#REF!, "")</f>
        <v>#REF!</v>
      </c>
      <c r="B343" s="20" t="e">
        <f>IF(#REF!&gt;0,#REF!, "")</f>
        <v>#REF!</v>
      </c>
      <c r="C343" s="20" t="e">
        <f>IF(#REF!&gt;0,#REF!, "")</f>
        <v>#REF!</v>
      </c>
      <c r="D343" s="20" t="e">
        <f>IF(#REF!&gt;0,#REF!, "")</f>
        <v>#REF!</v>
      </c>
      <c r="E343" s="20" t="e">
        <f>IF(#REF!&gt;0,#REF!, "")</f>
        <v>#REF!</v>
      </c>
      <c r="F343" s="20" t="e">
        <f>IF(#REF!&gt;0,#REF!, "")</f>
        <v>#REF!</v>
      </c>
      <c r="G343" s="20" t="e">
        <f>IF(#REF!&gt;0,#REF!, "")</f>
        <v>#REF!</v>
      </c>
      <c r="H343" s="20" t="e">
        <f>IF(#REF!&gt;0,#REF!, "")</f>
        <v>#REF!</v>
      </c>
      <c r="I343" s="20" t="e">
        <f>IF(#REF!&gt;0, (SUM(B343:H343)), "")</f>
        <v>#REF!</v>
      </c>
      <c r="J343" s="21" t="e">
        <f>INDEX(Survey!AU:AU, MATCH(Survey!$A343, Hidden!$A:$A, 0))</f>
        <v>#N/A</v>
      </c>
      <c r="K343" s="21" t="e">
        <f>INDEX(Survey!AV:AV, MATCH(Survey!$A343, Hidden!$A:$A, 0))</f>
        <v>#N/A</v>
      </c>
      <c r="L343" s="21" t="e">
        <f>INDEX(Survey!AW:AW, MATCH(Survey!$A343, Hidden!$A:$A, 0))</f>
        <v>#N/A</v>
      </c>
      <c r="M343" s="21" t="e">
        <f>INDEX(Survey!AX:AX, MATCH(Survey!$A343, Hidden!$A:$A, 0))</f>
        <v>#N/A</v>
      </c>
      <c r="N343" s="21" t="e">
        <f>INDEX(Survey!AY:AY, MATCH(Survey!$A343, Hidden!$A:$A, 0))</f>
        <v>#N/A</v>
      </c>
      <c r="O343" s="21" t="e">
        <f>INDEX(Survey!AZ:AZ, MATCH(Survey!$A343, Hidden!$A:$A, 0))</f>
        <v>#N/A</v>
      </c>
      <c r="P343" s="21" t="e">
        <f>INDEX(Survey!BA:BA, MATCH(Survey!$A343, Hidden!$A:$A, 0))</f>
        <v>#N/A</v>
      </c>
      <c r="Q343" s="21" t="e">
        <f t="shared" si="9"/>
        <v>#N/A</v>
      </c>
    </row>
    <row r="344" spans="1:17" x14ac:dyDescent="0.3">
      <c r="A344" s="23" t="e">
        <f>IF(#REF!&gt;0,#REF!, "")</f>
        <v>#REF!</v>
      </c>
      <c r="B344" s="20" t="e">
        <f>IF(#REF!&gt;0,#REF!, "")</f>
        <v>#REF!</v>
      </c>
      <c r="C344" s="20" t="e">
        <f>IF(#REF!&gt;0,#REF!, "")</f>
        <v>#REF!</v>
      </c>
      <c r="D344" s="20" t="e">
        <f>IF(#REF!&gt;0,#REF!, "")</f>
        <v>#REF!</v>
      </c>
      <c r="E344" s="20" t="e">
        <f>IF(#REF!&gt;0,#REF!, "")</f>
        <v>#REF!</v>
      </c>
      <c r="F344" s="20" t="e">
        <f>IF(#REF!&gt;0,#REF!, "")</f>
        <v>#REF!</v>
      </c>
      <c r="G344" s="20" t="e">
        <f>IF(#REF!&gt;0,#REF!, "")</f>
        <v>#REF!</v>
      </c>
      <c r="H344" s="20" t="e">
        <f>IF(#REF!&gt;0,#REF!, "")</f>
        <v>#REF!</v>
      </c>
      <c r="I344" s="20" t="e">
        <f>IF(#REF!&gt;0, (SUM(B344:H344)), "")</f>
        <v>#REF!</v>
      </c>
      <c r="J344" s="21" t="e">
        <f>INDEX(Survey!AU:AU, MATCH(Survey!$A344, Hidden!$A:$A, 0))</f>
        <v>#N/A</v>
      </c>
      <c r="K344" s="21" t="e">
        <f>INDEX(Survey!AV:AV, MATCH(Survey!$A344, Hidden!$A:$A, 0))</f>
        <v>#N/A</v>
      </c>
      <c r="L344" s="21" t="e">
        <f>INDEX(Survey!AW:AW, MATCH(Survey!$A344, Hidden!$A:$A, 0))</f>
        <v>#N/A</v>
      </c>
      <c r="M344" s="21" t="e">
        <f>INDEX(Survey!AX:AX, MATCH(Survey!$A344, Hidden!$A:$A, 0))</f>
        <v>#N/A</v>
      </c>
      <c r="N344" s="21" t="e">
        <f>INDEX(Survey!AY:AY, MATCH(Survey!$A344, Hidden!$A:$A, 0))</f>
        <v>#N/A</v>
      </c>
      <c r="O344" s="21" t="e">
        <f>INDEX(Survey!AZ:AZ, MATCH(Survey!$A344, Hidden!$A:$A, 0))</f>
        <v>#N/A</v>
      </c>
      <c r="P344" s="21" t="e">
        <f>INDEX(Survey!BA:BA, MATCH(Survey!$A344, Hidden!$A:$A, 0))</f>
        <v>#N/A</v>
      </c>
      <c r="Q344" s="21" t="e">
        <f t="shared" si="9"/>
        <v>#N/A</v>
      </c>
    </row>
    <row r="345" spans="1:17" x14ac:dyDescent="0.3">
      <c r="A345" s="23" t="e">
        <f>IF(#REF!&gt;0,#REF!, "")</f>
        <v>#REF!</v>
      </c>
      <c r="B345" s="20" t="e">
        <f>IF(#REF!&gt;0,#REF!, "")</f>
        <v>#REF!</v>
      </c>
      <c r="C345" s="20" t="e">
        <f>IF(#REF!&gt;0,#REF!, "")</f>
        <v>#REF!</v>
      </c>
      <c r="D345" s="20" t="e">
        <f>IF(#REF!&gt;0,#REF!, "")</f>
        <v>#REF!</v>
      </c>
      <c r="E345" s="20" t="e">
        <f>IF(#REF!&gt;0,#REF!, "")</f>
        <v>#REF!</v>
      </c>
      <c r="F345" s="20" t="e">
        <f>IF(#REF!&gt;0,#REF!, "")</f>
        <v>#REF!</v>
      </c>
      <c r="G345" s="20" t="e">
        <f>IF(#REF!&gt;0,#REF!, "")</f>
        <v>#REF!</v>
      </c>
      <c r="H345" s="20" t="e">
        <f>IF(#REF!&gt;0,#REF!, "")</f>
        <v>#REF!</v>
      </c>
      <c r="I345" s="20" t="e">
        <f>IF(#REF!&gt;0, (SUM(B345:H345)), "")</f>
        <v>#REF!</v>
      </c>
      <c r="J345" s="21" t="e">
        <f>INDEX(Survey!AU:AU, MATCH(Survey!$A345, Hidden!$A:$A, 0))</f>
        <v>#N/A</v>
      </c>
      <c r="K345" s="21" t="e">
        <f>INDEX(Survey!AV:AV, MATCH(Survey!$A345, Hidden!$A:$A, 0))</f>
        <v>#N/A</v>
      </c>
      <c r="L345" s="21" t="e">
        <f>INDEX(Survey!AW:AW, MATCH(Survey!$A345, Hidden!$A:$A, 0))</f>
        <v>#N/A</v>
      </c>
      <c r="M345" s="21" t="e">
        <f>INDEX(Survey!AX:AX, MATCH(Survey!$A345, Hidden!$A:$A, 0))</f>
        <v>#N/A</v>
      </c>
      <c r="N345" s="21" t="e">
        <f>INDEX(Survey!AY:AY, MATCH(Survey!$A345, Hidden!$A:$A, 0))</f>
        <v>#N/A</v>
      </c>
      <c r="O345" s="21" t="e">
        <f>INDEX(Survey!AZ:AZ, MATCH(Survey!$A345, Hidden!$A:$A, 0))</f>
        <v>#N/A</v>
      </c>
      <c r="P345" s="21" t="e">
        <f>INDEX(Survey!BA:BA, MATCH(Survey!$A345, Hidden!$A:$A, 0))</f>
        <v>#N/A</v>
      </c>
      <c r="Q345" s="21" t="e">
        <f t="shared" si="9"/>
        <v>#N/A</v>
      </c>
    </row>
    <row r="346" spans="1:17" x14ac:dyDescent="0.3">
      <c r="A346" s="23" t="e">
        <f>IF(#REF!&gt;0,#REF!, "")</f>
        <v>#REF!</v>
      </c>
      <c r="B346" s="20" t="e">
        <f>IF(#REF!&gt;0,#REF!, "")</f>
        <v>#REF!</v>
      </c>
      <c r="C346" s="20" t="e">
        <f>IF(#REF!&gt;0,#REF!, "")</f>
        <v>#REF!</v>
      </c>
      <c r="D346" s="20" t="e">
        <f>IF(#REF!&gt;0,#REF!, "")</f>
        <v>#REF!</v>
      </c>
      <c r="E346" s="20" t="e">
        <f>IF(#REF!&gt;0,#REF!, "")</f>
        <v>#REF!</v>
      </c>
      <c r="F346" s="20" t="e">
        <f>IF(#REF!&gt;0,#REF!, "")</f>
        <v>#REF!</v>
      </c>
      <c r="G346" s="20" t="e">
        <f>IF(#REF!&gt;0,#REF!, "")</f>
        <v>#REF!</v>
      </c>
      <c r="H346" s="20" t="e">
        <f>IF(#REF!&gt;0,#REF!, "")</f>
        <v>#REF!</v>
      </c>
      <c r="I346" s="20" t="e">
        <f>IF(#REF!&gt;0, (SUM(B346:H346)), "")</f>
        <v>#REF!</v>
      </c>
      <c r="J346" s="21" t="e">
        <f>INDEX(Survey!AU:AU, MATCH(Survey!$A346, Hidden!$A:$A, 0))</f>
        <v>#N/A</v>
      </c>
      <c r="K346" s="21" t="e">
        <f>INDEX(Survey!AV:AV, MATCH(Survey!$A346, Hidden!$A:$A, 0))</f>
        <v>#N/A</v>
      </c>
      <c r="L346" s="21" t="e">
        <f>INDEX(Survey!AW:AW, MATCH(Survey!$A346, Hidden!$A:$A, 0))</f>
        <v>#N/A</v>
      </c>
      <c r="M346" s="21" t="e">
        <f>INDEX(Survey!AX:AX, MATCH(Survey!$A346, Hidden!$A:$A, 0))</f>
        <v>#N/A</v>
      </c>
      <c r="N346" s="21" t="e">
        <f>INDEX(Survey!AY:AY, MATCH(Survey!$A346, Hidden!$A:$A, 0))</f>
        <v>#N/A</v>
      </c>
      <c r="O346" s="21" t="e">
        <f>INDEX(Survey!AZ:AZ, MATCH(Survey!$A346, Hidden!$A:$A, 0))</f>
        <v>#N/A</v>
      </c>
      <c r="P346" s="21" t="e">
        <f>INDEX(Survey!BA:BA, MATCH(Survey!$A346, Hidden!$A:$A, 0))</f>
        <v>#N/A</v>
      </c>
      <c r="Q346" s="21" t="e">
        <f t="shared" si="9"/>
        <v>#N/A</v>
      </c>
    </row>
    <row r="347" spans="1:17" x14ac:dyDescent="0.3">
      <c r="A347" s="23" t="e">
        <f>IF(#REF!&gt;0,#REF!, "")</f>
        <v>#REF!</v>
      </c>
      <c r="B347" s="20" t="e">
        <f>IF(#REF!&gt;0,#REF!, "")</f>
        <v>#REF!</v>
      </c>
      <c r="C347" s="20" t="e">
        <f>IF(#REF!&gt;0,#REF!, "")</f>
        <v>#REF!</v>
      </c>
      <c r="D347" s="20" t="e">
        <f>IF(#REF!&gt;0,#REF!, "")</f>
        <v>#REF!</v>
      </c>
      <c r="E347" s="20" t="e">
        <f>IF(#REF!&gt;0,#REF!, "")</f>
        <v>#REF!</v>
      </c>
      <c r="F347" s="20" t="e">
        <f>IF(#REF!&gt;0,#REF!, "")</f>
        <v>#REF!</v>
      </c>
      <c r="G347" s="20" t="e">
        <f>IF(#REF!&gt;0,#REF!, "")</f>
        <v>#REF!</v>
      </c>
      <c r="H347" s="20" t="e">
        <f>IF(#REF!&gt;0,#REF!, "")</f>
        <v>#REF!</v>
      </c>
      <c r="I347" s="20" t="e">
        <f>IF(#REF!&gt;0, (SUM(B347:H347)), "")</f>
        <v>#REF!</v>
      </c>
      <c r="J347" s="21" t="e">
        <f>INDEX(Survey!AU:AU, MATCH(Survey!$A347, Hidden!$A:$A, 0))</f>
        <v>#N/A</v>
      </c>
      <c r="K347" s="21" t="e">
        <f>INDEX(Survey!AV:AV, MATCH(Survey!$A347, Hidden!$A:$A, 0))</f>
        <v>#N/A</v>
      </c>
      <c r="L347" s="21" t="e">
        <f>INDEX(Survey!AW:AW, MATCH(Survey!$A347, Hidden!$A:$A, 0))</f>
        <v>#N/A</v>
      </c>
      <c r="M347" s="21" t="e">
        <f>INDEX(Survey!AX:AX, MATCH(Survey!$A347, Hidden!$A:$A, 0))</f>
        <v>#N/A</v>
      </c>
      <c r="N347" s="21" t="e">
        <f>INDEX(Survey!AY:AY, MATCH(Survey!$A347, Hidden!$A:$A, 0))</f>
        <v>#N/A</v>
      </c>
      <c r="O347" s="21" t="e">
        <f>INDEX(Survey!AZ:AZ, MATCH(Survey!$A347, Hidden!$A:$A, 0))</f>
        <v>#N/A</v>
      </c>
      <c r="P347" s="21" t="e">
        <f>INDEX(Survey!BA:BA, MATCH(Survey!$A347, Hidden!$A:$A, 0))</f>
        <v>#N/A</v>
      </c>
      <c r="Q347" s="21" t="e">
        <f t="shared" si="9"/>
        <v>#N/A</v>
      </c>
    </row>
    <row r="348" spans="1:17" x14ac:dyDescent="0.3">
      <c r="A348" s="23" t="e">
        <f>IF(#REF!&gt;0,#REF!, "")</f>
        <v>#REF!</v>
      </c>
      <c r="B348" s="20" t="e">
        <f>IF(#REF!&gt;0,#REF!, "")</f>
        <v>#REF!</v>
      </c>
      <c r="C348" s="20" t="e">
        <f>IF(#REF!&gt;0,#REF!, "")</f>
        <v>#REF!</v>
      </c>
      <c r="D348" s="20" t="e">
        <f>IF(#REF!&gt;0,#REF!, "")</f>
        <v>#REF!</v>
      </c>
      <c r="E348" s="20" t="e">
        <f>IF(#REF!&gt;0,#REF!, "")</f>
        <v>#REF!</v>
      </c>
      <c r="F348" s="20" t="e">
        <f>IF(#REF!&gt;0,#REF!, "")</f>
        <v>#REF!</v>
      </c>
      <c r="G348" s="20" t="e">
        <f>IF(#REF!&gt;0,#REF!, "")</f>
        <v>#REF!</v>
      </c>
      <c r="H348" s="20" t="e">
        <f>IF(#REF!&gt;0,#REF!, "")</f>
        <v>#REF!</v>
      </c>
      <c r="I348" s="20" t="e">
        <f>IF(#REF!&gt;0, (SUM(B348:H348)), "")</f>
        <v>#REF!</v>
      </c>
      <c r="J348" s="21" t="e">
        <f>INDEX(Survey!AU:AU, MATCH(Survey!$A348, Hidden!$A:$A, 0))</f>
        <v>#N/A</v>
      </c>
      <c r="K348" s="21" t="e">
        <f>INDEX(Survey!AV:AV, MATCH(Survey!$A348, Hidden!$A:$A, 0))</f>
        <v>#N/A</v>
      </c>
      <c r="L348" s="21" t="e">
        <f>INDEX(Survey!AW:AW, MATCH(Survey!$A348, Hidden!$A:$A, 0))</f>
        <v>#N/A</v>
      </c>
      <c r="M348" s="21" t="e">
        <f>INDEX(Survey!AX:AX, MATCH(Survey!$A348, Hidden!$A:$A, 0))</f>
        <v>#N/A</v>
      </c>
      <c r="N348" s="21" t="e">
        <f>INDEX(Survey!AY:AY, MATCH(Survey!$A348, Hidden!$A:$A, 0))</f>
        <v>#N/A</v>
      </c>
      <c r="O348" s="21" t="e">
        <f>INDEX(Survey!AZ:AZ, MATCH(Survey!$A348, Hidden!$A:$A, 0))</f>
        <v>#N/A</v>
      </c>
      <c r="P348" s="21" t="e">
        <f>INDEX(Survey!BA:BA, MATCH(Survey!$A348, Hidden!$A:$A, 0))</f>
        <v>#N/A</v>
      </c>
      <c r="Q348" s="21" t="e">
        <f t="shared" si="9"/>
        <v>#N/A</v>
      </c>
    </row>
    <row r="349" spans="1:17" x14ac:dyDescent="0.3">
      <c r="A349" s="23" t="e">
        <f>IF(#REF!&gt;0,#REF!, "")</f>
        <v>#REF!</v>
      </c>
      <c r="B349" s="20" t="e">
        <f>IF(#REF!&gt;0,#REF!, "")</f>
        <v>#REF!</v>
      </c>
      <c r="C349" s="20" t="e">
        <f>IF(#REF!&gt;0,#REF!, "")</f>
        <v>#REF!</v>
      </c>
      <c r="D349" s="20" t="e">
        <f>IF(#REF!&gt;0,#REF!, "")</f>
        <v>#REF!</v>
      </c>
      <c r="E349" s="20" t="e">
        <f>IF(#REF!&gt;0,#REF!, "")</f>
        <v>#REF!</v>
      </c>
      <c r="F349" s="20" t="e">
        <f>IF(#REF!&gt;0,#REF!, "")</f>
        <v>#REF!</v>
      </c>
      <c r="G349" s="20" t="e">
        <f>IF(#REF!&gt;0,#REF!, "")</f>
        <v>#REF!</v>
      </c>
      <c r="H349" s="20" t="e">
        <f>IF(#REF!&gt;0,#REF!, "")</f>
        <v>#REF!</v>
      </c>
      <c r="I349" s="20" t="e">
        <f>IF(#REF!&gt;0, (SUM(B349:H349)), "")</f>
        <v>#REF!</v>
      </c>
      <c r="J349" s="21" t="e">
        <f>INDEX(Survey!AU:AU, MATCH(Survey!$A349, Hidden!$A:$A, 0))</f>
        <v>#N/A</v>
      </c>
      <c r="K349" s="21" t="e">
        <f>INDEX(Survey!AV:AV, MATCH(Survey!$A349, Hidden!$A:$A, 0))</f>
        <v>#N/A</v>
      </c>
      <c r="L349" s="21" t="e">
        <f>INDEX(Survey!AW:AW, MATCH(Survey!$A349, Hidden!$A:$A, 0))</f>
        <v>#N/A</v>
      </c>
      <c r="M349" s="21" t="e">
        <f>INDEX(Survey!AX:AX, MATCH(Survey!$A349, Hidden!$A:$A, 0))</f>
        <v>#N/A</v>
      </c>
      <c r="N349" s="21" t="e">
        <f>INDEX(Survey!AY:AY, MATCH(Survey!$A349, Hidden!$A:$A, 0))</f>
        <v>#N/A</v>
      </c>
      <c r="O349" s="21" t="e">
        <f>INDEX(Survey!AZ:AZ, MATCH(Survey!$A349, Hidden!$A:$A, 0))</f>
        <v>#N/A</v>
      </c>
      <c r="P349" s="21" t="e">
        <f>INDEX(Survey!BA:BA, MATCH(Survey!$A349, Hidden!$A:$A, 0))</f>
        <v>#N/A</v>
      </c>
      <c r="Q349" s="21" t="e">
        <f t="shared" si="9"/>
        <v>#N/A</v>
      </c>
    </row>
    <row r="350" spans="1:17" x14ac:dyDescent="0.3">
      <c r="A350" s="23" t="e">
        <f>IF(#REF!&gt;0,#REF!, "")</f>
        <v>#REF!</v>
      </c>
      <c r="B350" s="20" t="e">
        <f>IF(#REF!&gt;0,#REF!, "")</f>
        <v>#REF!</v>
      </c>
      <c r="C350" s="20" t="e">
        <f>IF(#REF!&gt;0,#REF!, "")</f>
        <v>#REF!</v>
      </c>
      <c r="D350" s="20" t="e">
        <f>IF(#REF!&gt;0,#REF!, "")</f>
        <v>#REF!</v>
      </c>
      <c r="E350" s="20" t="e">
        <f>IF(#REF!&gt;0,#REF!, "")</f>
        <v>#REF!</v>
      </c>
      <c r="F350" s="20" t="e">
        <f>IF(#REF!&gt;0,#REF!, "")</f>
        <v>#REF!</v>
      </c>
      <c r="G350" s="20" t="e">
        <f>IF(#REF!&gt;0,#REF!, "")</f>
        <v>#REF!</v>
      </c>
      <c r="H350" s="20" t="e">
        <f>IF(#REF!&gt;0,#REF!, "")</f>
        <v>#REF!</v>
      </c>
      <c r="I350" s="20" t="e">
        <f>IF(#REF!&gt;0, (SUM(B350:H350)), "")</f>
        <v>#REF!</v>
      </c>
      <c r="J350" s="21" t="e">
        <f>INDEX(Survey!AU:AU, MATCH(Survey!$A350, Hidden!$A:$A, 0))</f>
        <v>#N/A</v>
      </c>
      <c r="K350" s="21" t="e">
        <f>INDEX(Survey!AV:AV, MATCH(Survey!$A350, Hidden!$A:$A, 0))</f>
        <v>#N/A</v>
      </c>
      <c r="L350" s="21" t="e">
        <f>INDEX(Survey!AW:AW, MATCH(Survey!$A350, Hidden!$A:$A, 0))</f>
        <v>#N/A</v>
      </c>
      <c r="M350" s="21" t="e">
        <f>INDEX(Survey!AX:AX, MATCH(Survey!$A350, Hidden!$A:$A, 0))</f>
        <v>#N/A</v>
      </c>
      <c r="N350" s="21" t="e">
        <f>INDEX(Survey!AY:AY, MATCH(Survey!$A350, Hidden!$A:$A, 0))</f>
        <v>#N/A</v>
      </c>
      <c r="O350" s="21" t="e">
        <f>INDEX(Survey!AZ:AZ, MATCH(Survey!$A350, Hidden!$A:$A, 0))</f>
        <v>#N/A</v>
      </c>
      <c r="P350" s="21" t="e">
        <f>INDEX(Survey!BA:BA, MATCH(Survey!$A350, Hidden!$A:$A, 0))</f>
        <v>#N/A</v>
      </c>
      <c r="Q350" s="21" t="e">
        <f t="shared" si="9"/>
        <v>#N/A</v>
      </c>
    </row>
    <row r="351" spans="1:17" x14ac:dyDescent="0.3">
      <c r="A351" s="23" t="e">
        <f>IF(#REF!&gt;0,#REF!, "")</f>
        <v>#REF!</v>
      </c>
      <c r="B351" s="20" t="e">
        <f>IF(#REF!&gt;0,#REF!, "")</f>
        <v>#REF!</v>
      </c>
      <c r="C351" s="20" t="e">
        <f>IF(#REF!&gt;0,#REF!, "")</f>
        <v>#REF!</v>
      </c>
      <c r="D351" s="20" t="e">
        <f>IF(#REF!&gt;0,#REF!, "")</f>
        <v>#REF!</v>
      </c>
      <c r="E351" s="20" t="e">
        <f>IF(#REF!&gt;0,#REF!, "")</f>
        <v>#REF!</v>
      </c>
      <c r="F351" s="20" t="e">
        <f>IF(#REF!&gt;0,#REF!, "")</f>
        <v>#REF!</v>
      </c>
      <c r="G351" s="20" t="e">
        <f>IF(#REF!&gt;0,#REF!, "")</f>
        <v>#REF!</v>
      </c>
      <c r="H351" s="20" t="e">
        <f>IF(#REF!&gt;0,#REF!, "")</f>
        <v>#REF!</v>
      </c>
      <c r="I351" s="20" t="e">
        <f>IF(#REF!&gt;0, (SUM(B351:H351)), "")</f>
        <v>#REF!</v>
      </c>
      <c r="J351" s="21" t="e">
        <f>INDEX(Survey!AU:AU, MATCH(Survey!$A351, Hidden!$A:$A, 0))</f>
        <v>#N/A</v>
      </c>
      <c r="K351" s="21" t="e">
        <f>INDEX(Survey!AV:AV, MATCH(Survey!$A351, Hidden!$A:$A, 0))</f>
        <v>#N/A</v>
      </c>
      <c r="L351" s="21" t="e">
        <f>INDEX(Survey!AW:AW, MATCH(Survey!$A351, Hidden!$A:$A, 0))</f>
        <v>#N/A</v>
      </c>
      <c r="M351" s="21" t="e">
        <f>INDEX(Survey!AX:AX, MATCH(Survey!$A351, Hidden!$A:$A, 0))</f>
        <v>#N/A</v>
      </c>
      <c r="N351" s="21" t="e">
        <f>INDEX(Survey!AY:AY, MATCH(Survey!$A351, Hidden!$A:$A, 0))</f>
        <v>#N/A</v>
      </c>
      <c r="O351" s="21" t="e">
        <f>INDEX(Survey!AZ:AZ, MATCH(Survey!$A351, Hidden!$A:$A, 0))</f>
        <v>#N/A</v>
      </c>
      <c r="P351" s="21" t="e">
        <f>INDEX(Survey!BA:BA, MATCH(Survey!$A351, Hidden!$A:$A, 0))</f>
        <v>#N/A</v>
      </c>
      <c r="Q351" s="21" t="e">
        <f t="shared" si="9"/>
        <v>#N/A</v>
      </c>
    </row>
    <row r="352" spans="1:17" x14ac:dyDescent="0.3">
      <c r="A352" s="23" t="e">
        <f>IF(#REF!&gt;0,#REF!, "")</f>
        <v>#REF!</v>
      </c>
      <c r="B352" s="20" t="e">
        <f>IF(#REF!&gt;0,#REF!, "")</f>
        <v>#REF!</v>
      </c>
      <c r="C352" s="20" t="e">
        <f>IF(#REF!&gt;0,#REF!, "")</f>
        <v>#REF!</v>
      </c>
      <c r="D352" s="20" t="e">
        <f>IF(#REF!&gt;0,#REF!, "")</f>
        <v>#REF!</v>
      </c>
      <c r="E352" s="20" t="e">
        <f>IF(#REF!&gt;0,#REF!, "")</f>
        <v>#REF!</v>
      </c>
      <c r="F352" s="20" t="e">
        <f>IF(#REF!&gt;0,#REF!, "")</f>
        <v>#REF!</v>
      </c>
      <c r="G352" s="20" t="e">
        <f>IF(#REF!&gt;0,#REF!, "")</f>
        <v>#REF!</v>
      </c>
      <c r="H352" s="20" t="e">
        <f>IF(#REF!&gt;0,#REF!, "")</f>
        <v>#REF!</v>
      </c>
      <c r="I352" s="20" t="e">
        <f>IF(#REF!&gt;0, (SUM(B352:H352)), "")</f>
        <v>#REF!</v>
      </c>
      <c r="J352" s="21" t="e">
        <f>INDEX(Survey!AU:AU, MATCH(Survey!$A352, Hidden!$A:$A, 0))</f>
        <v>#N/A</v>
      </c>
      <c r="K352" s="21" t="e">
        <f>INDEX(Survey!AV:AV, MATCH(Survey!$A352, Hidden!$A:$A, 0))</f>
        <v>#N/A</v>
      </c>
      <c r="L352" s="21" t="e">
        <f>INDEX(Survey!AW:AW, MATCH(Survey!$A352, Hidden!$A:$A, 0))</f>
        <v>#N/A</v>
      </c>
      <c r="M352" s="21" t="e">
        <f>INDEX(Survey!AX:AX, MATCH(Survey!$A352, Hidden!$A:$A, 0))</f>
        <v>#N/A</v>
      </c>
      <c r="N352" s="21" t="e">
        <f>INDEX(Survey!AY:AY, MATCH(Survey!$A352, Hidden!$A:$A, 0))</f>
        <v>#N/A</v>
      </c>
      <c r="O352" s="21" t="e">
        <f>INDEX(Survey!AZ:AZ, MATCH(Survey!$A352, Hidden!$A:$A, 0))</f>
        <v>#N/A</v>
      </c>
      <c r="P352" s="21" t="e">
        <f>INDEX(Survey!BA:BA, MATCH(Survey!$A352, Hidden!$A:$A, 0))</f>
        <v>#N/A</v>
      </c>
      <c r="Q352" s="21" t="e">
        <f t="shared" si="9"/>
        <v>#N/A</v>
      </c>
    </row>
    <row r="353" spans="1:17" x14ac:dyDescent="0.3">
      <c r="A353" s="23" t="e">
        <f>IF(#REF!&gt;0,#REF!, "")</f>
        <v>#REF!</v>
      </c>
      <c r="B353" s="20" t="e">
        <f>IF(#REF!&gt;0,#REF!, "")</f>
        <v>#REF!</v>
      </c>
      <c r="C353" s="20" t="e">
        <f>IF(#REF!&gt;0,#REF!, "")</f>
        <v>#REF!</v>
      </c>
      <c r="D353" s="20" t="e">
        <f>IF(#REF!&gt;0,#REF!, "")</f>
        <v>#REF!</v>
      </c>
      <c r="E353" s="20" t="e">
        <f>IF(#REF!&gt;0,#REF!, "")</f>
        <v>#REF!</v>
      </c>
      <c r="F353" s="20" t="e">
        <f>IF(#REF!&gt;0,#REF!, "")</f>
        <v>#REF!</v>
      </c>
      <c r="G353" s="20" t="e">
        <f>IF(#REF!&gt;0,#REF!, "")</f>
        <v>#REF!</v>
      </c>
      <c r="H353" s="20" t="e">
        <f>IF(#REF!&gt;0,#REF!, "")</f>
        <v>#REF!</v>
      </c>
      <c r="I353" s="20" t="e">
        <f>IF(#REF!&gt;0, (SUM(B353:H353)), "")</f>
        <v>#REF!</v>
      </c>
      <c r="J353" s="21" t="e">
        <f>INDEX(Survey!AU:AU, MATCH(Survey!$A353, Hidden!$A:$A, 0))</f>
        <v>#N/A</v>
      </c>
      <c r="K353" s="21" t="e">
        <f>INDEX(Survey!AV:AV, MATCH(Survey!$A353, Hidden!$A:$A, 0))</f>
        <v>#N/A</v>
      </c>
      <c r="L353" s="21" t="e">
        <f>INDEX(Survey!AW:AW, MATCH(Survey!$A353, Hidden!$A:$A, 0))</f>
        <v>#N/A</v>
      </c>
      <c r="M353" s="21" t="e">
        <f>INDEX(Survey!AX:AX, MATCH(Survey!$A353, Hidden!$A:$A, 0))</f>
        <v>#N/A</v>
      </c>
      <c r="N353" s="21" t="e">
        <f>INDEX(Survey!AY:AY, MATCH(Survey!$A353, Hidden!$A:$A, 0))</f>
        <v>#N/A</v>
      </c>
      <c r="O353" s="21" t="e">
        <f>INDEX(Survey!AZ:AZ, MATCH(Survey!$A353, Hidden!$A:$A, 0))</f>
        <v>#N/A</v>
      </c>
      <c r="P353" s="21" t="e">
        <f>INDEX(Survey!BA:BA, MATCH(Survey!$A353, Hidden!$A:$A, 0))</f>
        <v>#N/A</v>
      </c>
      <c r="Q353" s="21" t="e">
        <f t="shared" si="9"/>
        <v>#N/A</v>
      </c>
    </row>
    <row r="354" spans="1:17" x14ac:dyDescent="0.3">
      <c r="A354" s="23" t="e">
        <f>IF(#REF!&gt;0,#REF!, "")</f>
        <v>#REF!</v>
      </c>
      <c r="B354" s="20" t="e">
        <f>IF(#REF!&gt;0,#REF!, "")</f>
        <v>#REF!</v>
      </c>
      <c r="C354" s="20" t="e">
        <f>IF(#REF!&gt;0,#REF!, "")</f>
        <v>#REF!</v>
      </c>
      <c r="D354" s="20" t="e">
        <f>IF(#REF!&gt;0,#REF!, "")</f>
        <v>#REF!</v>
      </c>
      <c r="E354" s="20" t="e">
        <f>IF(#REF!&gt;0,#REF!, "")</f>
        <v>#REF!</v>
      </c>
      <c r="F354" s="20" t="e">
        <f>IF(#REF!&gt;0,#REF!, "")</f>
        <v>#REF!</v>
      </c>
      <c r="G354" s="20" t="e">
        <f>IF(#REF!&gt;0,#REF!, "")</f>
        <v>#REF!</v>
      </c>
      <c r="H354" s="20" t="e">
        <f>IF(#REF!&gt;0,#REF!, "")</f>
        <v>#REF!</v>
      </c>
      <c r="I354" s="20" t="e">
        <f>IF(#REF!&gt;0, (SUM(B354:H354)), "")</f>
        <v>#REF!</v>
      </c>
      <c r="J354" s="21" t="e">
        <f>INDEX(Survey!AU:AU, MATCH(Survey!$A354, Hidden!$A:$A, 0))</f>
        <v>#N/A</v>
      </c>
      <c r="K354" s="21" t="e">
        <f>INDEX(Survey!AV:AV, MATCH(Survey!$A354, Hidden!$A:$A, 0))</f>
        <v>#N/A</v>
      </c>
      <c r="L354" s="21" t="e">
        <f>INDEX(Survey!AW:AW, MATCH(Survey!$A354, Hidden!$A:$A, 0))</f>
        <v>#N/A</v>
      </c>
      <c r="M354" s="21" t="e">
        <f>INDEX(Survey!AX:AX, MATCH(Survey!$A354, Hidden!$A:$A, 0))</f>
        <v>#N/A</v>
      </c>
      <c r="N354" s="21" t="e">
        <f>INDEX(Survey!AY:AY, MATCH(Survey!$A354, Hidden!$A:$A, 0))</f>
        <v>#N/A</v>
      </c>
      <c r="O354" s="21" t="e">
        <f>INDEX(Survey!AZ:AZ, MATCH(Survey!$A354, Hidden!$A:$A, 0))</f>
        <v>#N/A</v>
      </c>
      <c r="P354" s="21" t="e">
        <f>INDEX(Survey!BA:BA, MATCH(Survey!$A354, Hidden!$A:$A, 0))</f>
        <v>#N/A</v>
      </c>
      <c r="Q354" s="21" t="e">
        <f t="shared" si="9"/>
        <v>#N/A</v>
      </c>
    </row>
    <row r="355" spans="1:17" x14ac:dyDescent="0.3">
      <c r="A355" s="23" t="e">
        <f>IF(#REF!&gt;0,#REF!, "")</f>
        <v>#REF!</v>
      </c>
      <c r="B355" s="20" t="e">
        <f>IF(#REF!&gt;0,#REF!, "")</f>
        <v>#REF!</v>
      </c>
      <c r="C355" s="20" t="e">
        <f>IF(#REF!&gt;0,#REF!, "")</f>
        <v>#REF!</v>
      </c>
      <c r="D355" s="20" t="e">
        <f>IF(#REF!&gt;0,#REF!, "")</f>
        <v>#REF!</v>
      </c>
      <c r="E355" s="20" t="e">
        <f>IF(#REF!&gt;0,#REF!, "")</f>
        <v>#REF!</v>
      </c>
      <c r="F355" s="20" t="e">
        <f>IF(#REF!&gt;0,#REF!, "")</f>
        <v>#REF!</v>
      </c>
      <c r="G355" s="20" t="e">
        <f>IF(#REF!&gt;0,#REF!, "")</f>
        <v>#REF!</v>
      </c>
      <c r="H355" s="20" t="e">
        <f>IF(#REF!&gt;0,#REF!, "")</f>
        <v>#REF!</v>
      </c>
      <c r="I355" s="20" t="e">
        <f>IF(#REF!&gt;0, (SUM(B355:H355)), "")</f>
        <v>#REF!</v>
      </c>
      <c r="J355" s="21" t="e">
        <f>INDEX(Survey!AU:AU, MATCH(Survey!$A355, Hidden!$A:$A, 0))</f>
        <v>#N/A</v>
      </c>
      <c r="K355" s="21" t="e">
        <f>INDEX(Survey!AV:AV, MATCH(Survey!$A355, Hidden!$A:$A, 0))</f>
        <v>#N/A</v>
      </c>
      <c r="L355" s="21" t="e">
        <f>INDEX(Survey!AW:AW, MATCH(Survey!$A355, Hidden!$A:$A, 0))</f>
        <v>#N/A</v>
      </c>
      <c r="M355" s="21" t="e">
        <f>INDEX(Survey!AX:AX, MATCH(Survey!$A355, Hidden!$A:$A, 0))</f>
        <v>#N/A</v>
      </c>
      <c r="N355" s="21" t="e">
        <f>INDEX(Survey!AY:AY, MATCH(Survey!$A355, Hidden!$A:$A, 0))</f>
        <v>#N/A</v>
      </c>
      <c r="O355" s="21" t="e">
        <f>INDEX(Survey!AZ:AZ, MATCH(Survey!$A355, Hidden!$A:$A, 0))</f>
        <v>#N/A</v>
      </c>
      <c r="P355" s="21" t="e">
        <f>INDEX(Survey!BA:BA, MATCH(Survey!$A355, Hidden!$A:$A, 0))</f>
        <v>#N/A</v>
      </c>
      <c r="Q355" s="21" t="e">
        <f t="shared" si="9"/>
        <v>#N/A</v>
      </c>
    </row>
    <row r="356" spans="1:17" x14ac:dyDescent="0.3">
      <c r="A356" s="23" t="e">
        <f>IF(#REF!&gt;0,#REF!, "")</f>
        <v>#REF!</v>
      </c>
      <c r="B356" s="20" t="e">
        <f>IF(#REF!&gt;0,#REF!, "")</f>
        <v>#REF!</v>
      </c>
      <c r="C356" s="20" t="e">
        <f>IF(#REF!&gt;0,#REF!, "")</f>
        <v>#REF!</v>
      </c>
      <c r="D356" s="20" t="e">
        <f>IF(#REF!&gt;0,#REF!, "")</f>
        <v>#REF!</v>
      </c>
      <c r="E356" s="20" t="e">
        <f>IF(#REF!&gt;0,#REF!, "")</f>
        <v>#REF!</v>
      </c>
      <c r="F356" s="20" t="e">
        <f>IF(#REF!&gt;0,#REF!, "")</f>
        <v>#REF!</v>
      </c>
      <c r="G356" s="20" t="e">
        <f>IF(#REF!&gt;0,#REF!, "")</f>
        <v>#REF!</v>
      </c>
      <c r="H356" s="20" t="e">
        <f>IF(#REF!&gt;0,#REF!, "")</f>
        <v>#REF!</v>
      </c>
      <c r="I356" s="20" t="e">
        <f>IF(#REF!&gt;0, (SUM(B356:H356)), "")</f>
        <v>#REF!</v>
      </c>
      <c r="J356" s="21" t="e">
        <f>INDEX(Survey!AU:AU, MATCH(Survey!$A356, Hidden!$A:$A, 0))</f>
        <v>#N/A</v>
      </c>
      <c r="K356" s="21" t="e">
        <f>INDEX(Survey!AV:AV, MATCH(Survey!$A356, Hidden!$A:$A, 0))</f>
        <v>#N/A</v>
      </c>
      <c r="L356" s="21" t="e">
        <f>INDEX(Survey!AW:AW, MATCH(Survey!$A356, Hidden!$A:$A, 0))</f>
        <v>#N/A</v>
      </c>
      <c r="M356" s="21" t="e">
        <f>INDEX(Survey!AX:AX, MATCH(Survey!$A356, Hidden!$A:$A, 0))</f>
        <v>#N/A</v>
      </c>
      <c r="N356" s="21" t="e">
        <f>INDEX(Survey!AY:AY, MATCH(Survey!$A356, Hidden!$A:$A, 0))</f>
        <v>#N/A</v>
      </c>
      <c r="O356" s="21" t="e">
        <f>INDEX(Survey!AZ:AZ, MATCH(Survey!$A356, Hidden!$A:$A, 0))</f>
        <v>#N/A</v>
      </c>
      <c r="P356" s="21" t="e">
        <f>INDEX(Survey!BA:BA, MATCH(Survey!$A356, Hidden!$A:$A, 0))</f>
        <v>#N/A</v>
      </c>
      <c r="Q356" s="21" t="e">
        <f t="shared" si="9"/>
        <v>#N/A</v>
      </c>
    </row>
    <row r="357" spans="1:17" x14ac:dyDescent="0.3">
      <c r="A357" s="23" t="e">
        <f>IF(#REF!&gt;0,#REF!, "")</f>
        <v>#REF!</v>
      </c>
      <c r="B357" s="20" t="e">
        <f>IF(#REF!&gt;0,#REF!, "")</f>
        <v>#REF!</v>
      </c>
      <c r="C357" s="20" t="e">
        <f>IF(#REF!&gt;0,#REF!, "")</f>
        <v>#REF!</v>
      </c>
      <c r="D357" s="20" t="e">
        <f>IF(#REF!&gt;0,#REF!, "")</f>
        <v>#REF!</v>
      </c>
      <c r="E357" s="20" t="e">
        <f>IF(#REF!&gt;0,#REF!, "")</f>
        <v>#REF!</v>
      </c>
      <c r="F357" s="20" t="e">
        <f>IF(#REF!&gt;0,#REF!, "")</f>
        <v>#REF!</v>
      </c>
      <c r="G357" s="20" t="e">
        <f>IF(#REF!&gt;0,#REF!, "")</f>
        <v>#REF!</v>
      </c>
      <c r="H357" s="20" t="e">
        <f>IF(#REF!&gt;0,#REF!, "")</f>
        <v>#REF!</v>
      </c>
      <c r="I357" s="20" t="e">
        <f>IF(#REF!&gt;0, (SUM(B357:H357)), "")</f>
        <v>#REF!</v>
      </c>
      <c r="J357" s="21" t="e">
        <f>INDEX(Survey!AU:AU, MATCH(Survey!$A357, Hidden!$A:$A, 0))</f>
        <v>#N/A</v>
      </c>
      <c r="K357" s="21" t="e">
        <f>INDEX(Survey!AV:AV, MATCH(Survey!$A357, Hidden!$A:$A, 0))</f>
        <v>#N/A</v>
      </c>
      <c r="L357" s="21" t="e">
        <f>INDEX(Survey!AW:AW, MATCH(Survey!$A357, Hidden!$A:$A, 0))</f>
        <v>#N/A</v>
      </c>
      <c r="M357" s="21" t="e">
        <f>INDEX(Survey!AX:AX, MATCH(Survey!$A357, Hidden!$A:$A, 0))</f>
        <v>#N/A</v>
      </c>
      <c r="N357" s="21" t="e">
        <f>INDEX(Survey!AY:AY, MATCH(Survey!$A357, Hidden!$A:$A, 0))</f>
        <v>#N/A</v>
      </c>
      <c r="O357" s="21" t="e">
        <f>INDEX(Survey!AZ:AZ, MATCH(Survey!$A357, Hidden!$A:$A, 0))</f>
        <v>#N/A</v>
      </c>
      <c r="P357" s="21" t="e">
        <f>INDEX(Survey!BA:BA, MATCH(Survey!$A357, Hidden!$A:$A, 0))</f>
        <v>#N/A</v>
      </c>
      <c r="Q357" s="21" t="e">
        <f t="shared" si="9"/>
        <v>#N/A</v>
      </c>
    </row>
    <row r="358" spans="1:17" x14ac:dyDescent="0.3">
      <c r="A358" s="23" t="e">
        <f>IF(#REF!&gt;0,#REF!, "")</f>
        <v>#REF!</v>
      </c>
      <c r="B358" s="20" t="e">
        <f>IF(#REF!&gt;0,#REF!, "")</f>
        <v>#REF!</v>
      </c>
      <c r="C358" s="20" t="e">
        <f>IF(#REF!&gt;0,#REF!, "")</f>
        <v>#REF!</v>
      </c>
      <c r="D358" s="20" t="e">
        <f>IF(#REF!&gt;0,#REF!, "")</f>
        <v>#REF!</v>
      </c>
      <c r="E358" s="20" t="e">
        <f>IF(#REF!&gt;0,#REF!, "")</f>
        <v>#REF!</v>
      </c>
      <c r="F358" s="20" t="e">
        <f>IF(#REF!&gt;0,#REF!, "")</f>
        <v>#REF!</v>
      </c>
      <c r="G358" s="20" t="e">
        <f>IF(#REF!&gt;0,#REF!, "")</f>
        <v>#REF!</v>
      </c>
      <c r="H358" s="20" t="e">
        <f>IF(#REF!&gt;0,#REF!, "")</f>
        <v>#REF!</v>
      </c>
      <c r="I358" s="20" t="e">
        <f>IF(#REF!&gt;0, (SUM(B358:H358)), "")</f>
        <v>#REF!</v>
      </c>
      <c r="J358" s="21" t="e">
        <f>INDEX(Survey!AU:AU, MATCH(Survey!$A358, Hidden!$A:$A, 0))</f>
        <v>#N/A</v>
      </c>
      <c r="K358" s="21" t="e">
        <f>INDEX(Survey!AV:AV, MATCH(Survey!$A358, Hidden!$A:$A, 0))</f>
        <v>#N/A</v>
      </c>
      <c r="L358" s="21" t="e">
        <f>INDEX(Survey!AW:AW, MATCH(Survey!$A358, Hidden!$A:$A, 0))</f>
        <v>#N/A</v>
      </c>
      <c r="M358" s="21" t="e">
        <f>INDEX(Survey!AX:AX, MATCH(Survey!$A358, Hidden!$A:$A, 0))</f>
        <v>#N/A</v>
      </c>
      <c r="N358" s="21" t="e">
        <f>INDEX(Survey!AY:AY, MATCH(Survey!$A358, Hidden!$A:$A, 0))</f>
        <v>#N/A</v>
      </c>
      <c r="O358" s="21" t="e">
        <f>INDEX(Survey!AZ:AZ, MATCH(Survey!$A358, Hidden!$A:$A, 0))</f>
        <v>#N/A</v>
      </c>
      <c r="P358" s="21" t="e">
        <f>INDEX(Survey!BA:BA, MATCH(Survey!$A358, Hidden!$A:$A, 0))</f>
        <v>#N/A</v>
      </c>
      <c r="Q358" s="21" t="e">
        <f t="shared" si="9"/>
        <v>#N/A</v>
      </c>
    </row>
    <row r="359" spans="1:17" x14ac:dyDescent="0.3">
      <c r="A359" s="23" t="e">
        <f>IF(#REF!&gt;0,#REF!, "")</f>
        <v>#REF!</v>
      </c>
      <c r="B359" s="20" t="e">
        <f>IF(#REF!&gt;0,#REF!, "")</f>
        <v>#REF!</v>
      </c>
      <c r="C359" s="20" t="e">
        <f>IF(#REF!&gt;0,#REF!, "")</f>
        <v>#REF!</v>
      </c>
      <c r="D359" s="20" t="e">
        <f>IF(#REF!&gt;0,#REF!, "")</f>
        <v>#REF!</v>
      </c>
      <c r="E359" s="20" t="e">
        <f>IF(#REF!&gt;0,#REF!, "")</f>
        <v>#REF!</v>
      </c>
      <c r="F359" s="20" t="e">
        <f>IF(#REF!&gt;0,#REF!, "")</f>
        <v>#REF!</v>
      </c>
      <c r="G359" s="20" t="e">
        <f>IF(#REF!&gt;0,#REF!, "")</f>
        <v>#REF!</v>
      </c>
      <c r="H359" s="20" t="e">
        <f>IF(#REF!&gt;0,#REF!, "")</f>
        <v>#REF!</v>
      </c>
      <c r="I359" s="20" t="e">
        <f>IF(#REF!&gt;0, (SUM(B359:H359)), "")</f>
        <v>#REF!</v>
      </c>
      <c r="J359" s="21" t="e">
        <f>INDEX(Survey!AU:AU, MATCH(Survey!$A359, Hidden!$A:$A, 0))</f>
        <v>#N/A</v>
      </c>
      <c r="K359" s="21" t="e">
        <f>INDEX(Survey!AV:AV, MATCH(Survey!$A359, Hidden!$A:$A, 0))</f>
        <v>#N/A</v>
      </c>
      <c r="L359" s="21" t="e">
        <f>INDEX(Survey!AW:AW, MATCH(Survey!$A359, Hidden!$A:$A, 0))</f>
        <v>#N/A</v>
      </c>
      <c r="M359" s="21" t="e">
        <f>INDEX(Survey!AX:AX, MATCH(Survey!$A359, Hidden!$A:$A, 0))</f>
        <v>#N/A</v>
      </c>
      <c r="N359" s="21" t="e">
        <f>INDEX(Survey!AY:AY, MATCH(Survey!$A359, Hidden!$A:$A, 0))</f>
        <v>#N/A</v>
      </c>
      <c r="O359" s="21" t="e">
        <f>INDEX(Survey!AZ:AZ, MATCH(Survey!$A359, Hidden!$A:$A, 0))</f>
        <v>#N/A</v>
      </c>
      <c r="P359" s="21" t="e">
        <f>INDEX(Survey!BA:BA, MATCH(Survey!$A359, Hidden!$A:$A, 0))</f>
        <v>#N/A</v>
      </c>
      <c r="Q359" s="21" t="e">
        <f t="shared" si="9"/>
        <v>#N/A</v>
      </c>
    </row>
    <row r="360" spans="1:17" x14ac:dyDescent="0.3">
      <c r="A360" s="23" t="e">
        <f>IF(#REF!&gt;0,#REF!, "")</f>
        <v>#REF!</v>
      </c>
      <c r="B360" s="20" t="e">
        <f>IF(#REF!&gt;0,#REF!, "")</f>
        <v>#REF!</v>
      </c>
      <c r="C360" s="20" t="e">
        <f>IF(#REF!&gt;0,#REF!, "")</f>
        <v>#REF!</v>
      </c>
      <c r="D360" s="20" t="e">
        <f>IF(#REF!&gt;0,#REF!, "")</f>
        <v>#REF!</v>
      </c>
      <c r="E360" s="20" t="e">
        <f>IF(#REF!&gt;0,#REF!, "")</f>
        <v>#REF!</v>
      </c>
      <c r="F360" s="20" t="e">
        <f>IF(#REF!&gt;0,#REF!, "")</f>
        <v>#REF!</v>
      </c>
      <c r="G360" s="20" t="e">
        <f>IF(#REF!&gt;0,#REF!, "")</f>
        <v>#REF!</v>
      </c>
      <c r="H360" s="20" t="e">
        <f>IF(#REF!&gt;0,#REF!, "")</f>
        <v>#REF!</v>
      </c>
      <c r="I360" s="20" t="e">
        <f>IF(#REF!&gt;0, (SUM(B360:H360)), "")</f>
        <v>#REF!</v>
      </c>
      <c r="J360" s="21" t="e">
        <f>INDEX(Survey!AU:AU, MATCH(Survey!$A360, Hidden!$A:$A, 0))</f>
        <v>#N/A</v>
      </c>
      <c r="K360" s="21" t="e">
        <f>INDEX(Survey!AV:AV, MATCH(Survey!$A360, Hidden!$A:$A, 0))</f>
        <v>#N/A</v>
      </c>
      <c r="L360" s="21" t="e">
        <f>INDEX(Survey!AW:AW, MATCH(Survey!$A360, Hidden!$A:$A, 0))</f>
        <v>#N/A</v>
      </c>
      <c r="M360" s="21" t="e">
        <f>INDEX(Survey!AX:AX, MATCH(Survey!$A360, Hidden!$A:$A, 0))</f>
        <v>#N/A</v>
      </c>
      <c r="N360" s="21" t="e">
        <f>INDEX(Survey!AY:AY, MATCH(Survey!$A360, Hidden!$A:$A, 0))</f>
        <v>#N/A</v>
      </c>
      <c r="O360" s="21" t="e">
        <f>INDEX(Survey!AZ:AZ, MATCH(Survey!$A360, Hidden!$A:$A, 0))</f>
        <v>#N/A</v>
      </c>
      <c r="P360" s="21" t="e">
        <f>INDEX(Survey!BA:BA, MATCH(Survey!$A360, Hidden!$A:$A, 0))</f>
        <v>#N/A</v>
      </c>
      <c r="Q360" s="21" t="e">
        <f t="shared" si="9"/>
        <v>#N/A</v>
      </c>
    </row>
    <row r="361" spans="1:17" x14ac:dyDescent="0.3">
      <c r="A361" s="23" t="e">
        <f>IF(#REF!&gt;0,#REF!, "")</f>
        <v>#REF!</v>
      </c>
      <c r="B361" s="20" t="e">
        <f>IF(#REF!&gt;0,#REF!, "")</f>
        <v>#REF!</v>
      </c>
      <c r="C361" s="20" t="e">
        <f>IF(#REF!&gt;0,#REF!, "")</f>
        <v>#REF!</v>
      </c>
      <c r="D361" s="20" t="e">
        <f>IF(#REF!&gt;0,#REF!, "")</f>
        <v>#REF!</v>
      </c>
      <c r="E361" s="20" t="e">
        <f>IF(#REF!&gt;0,#REF!, "")</f>
        <v>#REF!</v>
      </c>
      <c r="F361" s="20" t="e">
        <f>IF(#REF!&gt;0,#REF!, "")</f>
        <v>#REF!</v>
      </c>
      <c r="G361" s="20" t="e">
        <f>IF(#REF!&gt;0,#REF!, "")</f>
        <v>#REF!</v>
      </c>
      <c r="H361" s="20" t="e">
        <f>IF(#REF!&gt;0,#REF!, "")</f>
        <v>#REF!</v>
      </c>
      <c r="I361" s="20" t="e">
        <f>IF(#REF!&gt;0, (SUM(B361:H361)), "")</f>
        <v>#REF!</v>
      </c>
      <c r="J361" s="21" t="e">
        <f>INDEX(Survey!AU:AU, MATCH(Survey!$A361, Hidden!$A:$A, 0))</f>
        <v>#N/A</v>
      </c>
      <c r="K361" s="21" t="e">
        <f>INDEX(Survey!AV:AV, MATCH(Survey!$A361, Hidden!$A:$A, 0))</f>
        <v>#N/A</v>
      </c>
      <c r="L361" s="21" t="e">
        <f>INDEX(Survey!AW:AW, MATCH(Survey!$A361, Hidden!$A:$A, 0))</f>
        <v>#N/A</v>
      </c>
      <c r="M361" s="21" t="e">
        <f>INDEX(Survey!AX:AX, MATCH(Survey!$A361, Hidden!$A:$A, 0))</f>
        <v>#N/A</v>
      </c>
      <c r="N361" s="21" t="e">
        <f>INDEX(Survey!AY:AY, MATCH(Survey!$A361, Hidden!$A:$A, 0))</f>
        <v>#N/A</v>
      </c>
      <c r="O361" s="21" t="e">
        <f>INDEX(Survey!AZ:AZ, MATCH(Survey!$A361, Hidden!$A:$A, 0))</f>
        <v>#N/A</v>
      </c>
      <c r="P361" s="21" t="e">
        <f>INDEX(Survey!BA:BA, MATCH(Survey!$A361, Hidden!$A:$A, 0))</f>
        <v>#N/A</v>
      </c>
      <c r="Q361" s="21" t="e">
        <f t="shared" si="9"/>
        <v>#N/A</v>
      </c>
    </row>
    <row r="362" spans="1:17" x14ac:dyDescent="0.3">
      <c r="A362" s="23" t="e">
        <f>IF(#REF!&gt;0,#REF!, "")</f>
        <v>#REF!</v>
      </c>
      <c r="B362" s="20" t="e">
        <f>IF(#REF!&gt;0,#REF!, "")</f>
        <v>#REF!</v>
      </c>
      <c r="C362" s="20" t="e">
        <f>IF(#REF!&gt;0,#REF!, "")</f>
        <v>#REF!</v>
      </c>
      <c r="D362" s="20" t="e">
        <f>IF(#REF!&gt;0,#REF!, "")</f>
        <v>#REF!</v>
      </c>
      <c r="E362" s="20" t="e">
        <f>IF(#REF!&gt;0,#REF!, "")</f>
        <v>#REF!</v>
      </c>
      <c r="F362" s="20" t="e">
        <f>IF(#REF!&gt;0,#REF!, "")</f>
        <v>#REF!</v>
      </c>
      <c r="G362" s="20" t="e">
        <f>IF(#REF!&gt;0,#REF!, "")</f>
        <v>#REF!</v>
      </c>
      <c r="H362" s="20" t="e">
        <f>IF(#REF!&gt;0,#REF!, "")</f>
        <v>#REF!</v>
      </c>
      <c r="I362" s="20" t="e">
        <f>IF(#REF!&gt;0, (SUM(B362:H362)), "")</f>
        <v>#REF!</v>
      </c>
      <c r="J362" s="21" t="e">
        <f>INDEX(Survey!AU:AU, MATCH(Survey!$A362, Hidden!$A:$A, 0))</f>
        <v>#N/A</v>
      </c>
      <c r="K362" s="21" t="e">
        <f>INDEX(Survey!AV:AV, MATCH(Survey!$A362, Hidden!$A:$A, 0))</f>
        <v>#N/A</v>
      </c>
      <c r="L362" s="21" t="e">
        <f>INDEX(Survey!AW:AW, MATCH(Survey!$A362, Hidden!$A:$A, 0))</f>
        <v>#N/A</v>
      </c>
      <c r="M362" s="21" t="e">
        <f>INDEX(Survey!AX:AX, MATCH(Survey!$A362, Hidden!$A:$A, 0))</f>
        <v>#N/A</v>
      </c>
      <c r="N362" s="21" t="e">
        <f>INDEX(Survey!AY:AY, MATCH(Survey!$A362, Hidden!$A:$A, 0))</f>
        <v>#N/A</v>
      </c>
      <c r="O362" s="21" t="e">
        <f>INDEX(Survey!AZ:AZ, MATCH(Survey!$A362, Hidden!$A:$A, 0))</f>
        <v>#N/A</v>
      </c>
      <c r="P362" s="21" t="e">
        <f>INDEX(Survey!BA:BA, MATCH(Survey!$A362, Hidden!$A:$A, 0))</f>
        <v>#N/A</v>
      </c>
      <c r="Q362" s="21" t="e">
        <f t="shared" si="9"/>
        <v>#N/A</v>
      </c>
    </row>
    <row r="363" spans="1:17" x14ac:dyDescent="0.3">
      <c r="A363" s="23" t="e">
        <f>IF(#REF!&gt;0,#REF!, "")</f>
        <v>#REF!</v>
      </c>
      <c r="B363" s="20" t="e">
        <f>IF(#REF!&gt;0,#REF!, "")</f>
        <v>#REF!</v>
      </c>
      <c r="C363" s="20" t="e">
        <f>IF(#REF!&gt;0,#REF!, "")</f>
        <v>#REF!</v>
      </c>
      <c r="D363" s="20" t="e">
        <f>IF(#REF!&gt;0,#REF!, "")</f>
        <v>#REF!</v>
      </c>
      <c r="E363" s="20" t="e">
        <f>IF(#REF!&gt;0,#REF!, "")</f>
        <v>#REF!</v>
      </c>
      <c r="F363" s="20" t="e">
        <f>IF(#REF!&gt;0,#REF!, "")</f>
        <v>#REF!</v>
      </c>
      <c r="G363" s="20" t="e">
        <f>IF(#REF!&gt;0,#REF!, "")</f>
        <v>#REF!</v>
      </c>
      <c r="H363" s="20" t="e">
        <f>IF(#REF!&gt;0,#REF!, "")</f>
        <v>#REF!</v>
      </c>
      <c r="I363" s="20" t="e">
        <f>IF(#REF!&gt;0, (SUM(B363:H363)), "")</f>
        <v>#REF!</v>
      </c>
      <c r="J363" s="21" t="e">
        <f>INDEX(Survey!AU:AU, MATCH(Survey!$A363, Hidden!$A:$A, 0))</f>
        <v>#N/A</v>
      </c>
      <c r="K363" s="21" t="e">
        <f>INDEX(Survey!AV:AV, MATCH(Survey!$A363, Hidden!$A:$A, 0))</f>
        <v>#N/A</v>
      </c>
      <c r="L363" s="21" t="e">
        <f>INDEX(Survey!AW:AW, MATCH(Survey!$A363, Hidden!$A:$A, 0))</f>
        <v>#N/A</v>
      </c>
      <c r="M363" s="21" t="e">
        <f>INDEX(Survey!AX:AX, MATCH(Survey!$A363, Hidden!$A:$A, 0))</f>
        <v>#N/A</v>
      </c>
      <c r="N363" s="21" t="e">
        <f>INDEX(Survey!AY:AY, MATCH(Survey!$A363, Hidden!$A:$A, 0))</f>
        <v>#N/A</v>
      </c>
      <c r="O363" s="21" t="e">
        <f>INDEX(Survey!AZ:AZ, MATCH(Survey!$A363, Hidden!$A:$A, 0))</f>
        <v>#N/A</v>
      </c>
      <c r="P363" s="21" t="e">
        <f>INDEX(Survey!BA:BA, MATCH(Survey!$A363, Hidden!$A:$A, 0))</f>
        <v>#N/A</v>
      </c>
      <c r="Q363" s="21" t="e">
        <f t="shared" si="9"/>
        <v>#N/A</v>
      </c>
    </row>
    <row r="364" spans="1:17" x14ac:dyDescent="0.3">
      <c r="A364" s="23" t="e">
        <f>IF(#REF!&gt;0,#REF!, "")</f>
        <v>#REF!</v>
      </c>
      <c r="B364" s="20" t="e">
        <f>IF(#REF!&gt;0,#REF!, "")</f>
        <v>#REF!</v>
      </c>
      <c r="C364" s="20" t="e">
        <f>IF(#REF!&gt;0,#REF!, "")</f>
        <v>#REF!</v>
      </c>
      <c r="D364" s="20" t="e">
        <f>IF(#REF!&gt;0,#REF!, "")</f>
        <v>#REF!</v>
      </c>
      <c r="E364" s="20" t="e">
        <f>IF(#REF!&gt;0,#REF!, "")</f>
        <v>#REF!</v>
      </c>
      <c r="F364" s="20" t="e">
        <f>IF(#REF!&gt;0,#REF!, "")</f>
        <v>#REF!</v>
      </c>
      <c r="G364" s="20" t="e">
        <f>IF(#REF!&gt;0,#REF!, "")</f>
        <v>#REF!</v>
      </c>
      <c r="H364" s="20" t="e">
        <f>IF(#REF!&gt;0,#REF!, "")</f>
        <v>#REF!</v>
      </c>
      <c r="I364" s="20" t="e">
        <f>IF(#REF!&gt;0, (SUM(B364:H364)), "")</f>
        <v>#REF!</v>
      </c>
      <c r="J364" s="21" t="e">
        <f>INDEX(Survey!AU:AU, MATCH(Survey!$A364, Hidden!$A:$A, 0))</f>
        <v>#N/A</v>
      </c>
      <c r="K364" s="21" t="e">
        <f>INDEX(Survey!AV:AV, MATCH(Survey!$A364, Hidden!$A:$A, 0))</f>
        <v>#N/A</v>
      </c>
      <c r="L364" s="21" t="e">
        <f>INDEX(Survey!AW:AW, MATCH(Survey!$A364, Hidden!$A:$A, 0))</f>
        <v>#N/A</v>
      </c>
      <c r="M364" s="21" t="e">
        <f>INDEX(Survey!AX:AX, MATCH(Survey!$A364, Hidden!$A:$A, 0))</f>
        <v>#N/A</v>
      </c>
      <c r="N364" s="21" t="e">
        <f>INDEX(Survey!AY:AY, MATCH(Survey!$A364, Hidden!$A:$A, 0))</f>
        <v>#N/A</v>
      </c>
      <c r="O364" s="21" t="e">
        <f>INDEX(Survey!AZ:AZ, MATCH(Survey!$A364, Hidden!$A:$A, 0))</f>
        <v>#N/A</v>
      </c>
      <c r="P364" s="21" t="e">
        <f>INDEX(Survey!BA:BA, MATCH(Survey!$A364, Hidden!$A:$A, 0))</f>
        <v>#N/A</v>
      </c>
      <c r="Q364" s="21" t="e">
        <f t="shared" si="9"/>
        <v>#N/A</v>
      </c>
    </row>
    <row r="365" spans="1:17" x14ac:dyDescent="0.3">
      <c r="A365" s="23" t="e">
        <f>IF(#REF!&gt;0,#REF!, "")</f>
        <v>#REF!</v>
      </c>
      <c r="B365" s="20" t="e">
        <f>IF(#REF!&gt;0,#REF!, "")</f>
        <v>#REF!</v>
      </c>
      <c r="C365" s="20" t="e">
        <f>IF(#REF!&gt;0,#REF!, "")</f>
        <v>#REF!</v>
      </c>
      <c r="D365" s="20" t="e">
        <f>IF(#REF!&gt;0,#REF!, "")</f>
        <v>#REF!</v>
      </c>
      <c r="E365" s="20" t="e">
        <f>IF(#REF!&gt;0,#REF!, "")</f>
        <v>#REF!</v>
      </c>
      <c r="F365" s="20" t="e">
        <f>IF(#REF!&gt;0,#REF!, "")</f>
        <v>#REF!</v>
      </c>
      <c r="G365" s="20" t="e">
        <f>IF(#REF!&gt;0,#REF!, "")</f>
        <v>#REF!</v>
      </c>
      <c r="H365" s="20" t="e">
        <f>IF(#REF!&gt;0,#REF!, "")</f>
        <v>#REF!</v>
      </c>
      <c r="I365" s="20" t="e">
        <f>IF(#REF!&gt;0, (SUM(B365:H365)), "")</f>
        <v>#REF!</v>
      </c>
      <c r="J365" s="21" t="e">
        <f>INDEX(Survey!AU:AU, MATCH(Survey!$A365, Hidden!$A:$A, 0))</f>
        <v>#N/A</v>
      </c>
      <c r="K365" s="21" t="e">
        <f>INDEX(Survey!AV:AV, MATCH(Survey!$A365, Hidden!$A:$A, 0))</f>
        <v>#N/A</v>
      </c>
      <c r="L365" s="21" t="e">
        <f>INDEX(Survey!AW:AW, MATCH(Survey!$A365, Hidden!$A:$A, 0))</f>
        <v>#N/A</v>
      </c>
      <c r="M365" s="21" t="e">
        <f>INDEX(Survey!AX:AX, MATCH(Survey!$A365, Hidden!$A:$A, 0))</f>
        <v>#N/A</v>
      </c>
      <c r="N365" s="21" t="e">
        <f>INDEX(Survey!AY:AY, MATCH(Survey!$A365, Hidden!$A:$A, 0))</f>
        <v>#N/A</v>
      </c>
      <c r="O365" s="21" t="e">
        <f>INDEX(Survey!AZ:AZ, MATCH(Survey!$A365, Hidden!$A:$A, 0))</f>
        <v>#N/A</v>
      </c>
      <c r="P365" s="21" t="e">
        <f>INDEX(Survey!BA:BA, MATCH(Survey!$A365, Hidden!$A:$A, 0))</f>
        <v>#N/A</v>
      </c>
      <c r="Q365" s="21" t="e">
        <f t="shared" si="9"/>
        <v>#N/A</v>
      </c>
    </row>
    <row r="366" spans="1:17" x14ac:dyDescent="0.3">
      <c r="A366" s="23" t="e">
        <f>IF(#REF!&gt;0,#REF!, "")</f>
        <v>#REF!</v>
      </c>
      <c r="B366" s="20" t="e">
        <f>IF(#REF!&gt;0,#REF!, "")</f>
        <v>#REF!</v>
      </c>
      <c r="C366" s="20" t="e">
        <f>IF(#REF!&gt;0,#REF!, "")</f>
        <v>#REF!</v>
      </c>
      <c r="D366" s="20" t="e">
        <f>IF(#REF!&gt;0,#REF!, "")</f>
        <v>#REF!</v>
      </c>
      <c r="E366" s="20" t="e">
        <f>IF(#REF!&gt;0,#REF!, "")</f>
        <v>#REF!</v>
      </c>
      <c r="F366" s="20" t="e">
        <f>IF(#REF!&gt;0,#REF!, "")</f>
        <v>#REF!</v>
      </c>
      <c r="G366" s="20" t="e">
        <f>IF(#REF!&gt;0,#REF!, "")</f>
        <v>#REF!</v>
      </c>
      <c r="H366" s="20" t="e">
        <f>IF(#REF!&gt;0,#REF!, "")</f>
        <v>#REF!</v>
      </c>
      <c r="I366" s="20" t="e">
        <f>IF(#REF!&gt;0, (SUM(B366:H366)), "")</f>
        <v>#REF!</v>
      </c>
      <c r="J366" s="21" t="e">
        <f>INDEX(Survey!AU:AU, MATCH(Survey!$A366, Hidden!$A:$A, 0))</f>
        <v>#N/A</v>
      </c>
      <c r="K366" s="21" t="e">
        <f>INDEX(Survey!AV:AV, MATCH(Survey!$A366, Hidden!$A:$A, 0))</f>
        <v>#N/A</v>
      </c>
      <c r="L366" s="21" t="e">
        <f>INDEX(Survey!AW:AW, MATCH(Survey!$A366, Hidden!$A:$A, 0))</f>
        <v>#N/A</v>
      </c>
      <c r="M366" s="21" t="e">
        <f>INDEX(Survey!AX:AX, MATCH(Survey!$A366, Hidden!$A:$A, 0))</f>
        <v>#N/A</v>
      </c>
      <c r="N366" s="21" t="e">
        <f>INDEX(Survey!AY:AY, MATCH(Survey!$A366, Hidden!$A:$A, 0))</f>
        <v>#N/A</v>
      </c>
      <c r="O366" s="21" t="e">
        <f>INDEX(Survey!AZ:AZ, MATCH(Survey!$A366, Hidden!$A:$A, 0))</f>
        <v>#N/A</v>
      </c>
      <c r="P366" s="21" t="e">
        <f>INDEX(Survey!BA:BA, MATCH(Survey!$A366, Hidden!$A:$A, 0))</f>
        <v>#N/A</v>
      </c>
      <c r="Q366" s="21" t="e">
        <f t="shared" si="9"/>
        <v>#N/A</v>
      </c>
    </row>
    <row r="367" spans="1:17" x14ac:dyDescent="0.3">
      <c r="A367" s="23" t="e">
        <f>IF(#REF!&gt;0,#REF!, "")</f>
        <v>#REF!</v>
      </c>
      <c r="B367" s="20" t="e">
        <f>IF(#REF!&gt;0,#REF!, "")</f>
        <v>#REF!</v>
      </c>
      <c r="C367" s="20" t="e">
        <f>IF(#REF!&gt;0,#REF!, "")</f>
        <v>#REF!</v>
      </c>
      <c r="D367" s="20" t="e">
        <f>IF(#REF!&gt;0,#REF!, "")</f>
        <v>#REF!</v>
      </c>
      <c r="E367" s="20" t="e">
        <f>IF(#REF!&gt;0,#REF!, "")</f>
        <v>#REF!</v>
      </c>
      <c r="F367" s="20" t="e">
        <f>IF(#REF!&gt;0,#REF!, "")</f>
        <v>#REF!</v>
      </c>
      <c r="G367" s="20" t="e">
        <f>IF(#REF!&gt;0,#REF!, "")</f>
        <v>#REF!</v>
      </c>
      <c r="H367" s="20" t="e">
        <f>IF(#REF!&gt;0,#REF!, "")</f>
        <v>#REF!</v>
      </c>
      <c r="I367" s="20" t="e">
        <f>IF(#REF!&gt;0, (SUM(B367:H367)), "")</f>
        <v>#REF!</v>
      </c>
      <c r="J367" s="21" t="e">
        <f>INDEX(Survey!AU:AU, MATCH(Survey!$A367, Hidden!$A:$A, 0))</f>
        <v>#N/A</v>
      </c>
      <c r="K367" s="21" t="e">
        <f>INDEX(Survey!AV:AV, MATCH(Survey!$A367, Hidden!$A:$A, 0))</f>
        <v>#N/A</v>
      </c>
      <c r="L367" s="21" t="e">
        <f>INDEX(Survey!AW:AW, MATCH(Survey!$A367, Hidden!$A:$A, 0))</f>
        <v>#N/A</v>
      </c>
      <c r="M367" s="21" t="e">
        <f>INDEX(Survey!AX:AX, MATCH(Survey!$A367, Hidden!$A:$A, 0))</f>
        <v>#N/A</v>
      </c>
      <c r="N367" s="21" t="e">
        <f>INDEX(Survey!AY:AY, MATCH(Survey!$A367, Hidden!$A:$A, 0))</f>
        <v>#N/A</v>
      </c>
      <c r="O367" s="21" t="e">
        <f>INDEX(Survey!AZ:AZ, MATCH(Survey!$A367, Hidden!$A:$A, 0))</f>
        <v>#N/A</v>
      </c>
      <c r="P367" s="21" t="e">
        <f>INDEX(Survey!BA:BA, MATCH(Survey!$A367, Hidden!$A:$A, 0))</f>
        <v>#N/A</v>
      </c>
      <c r="Q367" s="21" t="e">
        <f t="shared" si="9"/>
        <v>#N/A</v>
      </c>
    </row>
    <row r="368" spans="1:17" x14ac:dyDescent="0.3">
      <c r="A368" s="23" t="e">
        <f>IF(#REF!&gt;0,#REF!, "")</f>
        <v>#REF!</v>
      </c>
      <c r="B368" s="20" t="e">
        <f>IF(#REF!&gt;0,#REF!, "")</f>
        <v>#REF!</v>
      </c>
      <c r="C368" s="20" t="e">
        <f>IF(#REF!&gt;0,#REF!, "")</f>
        <v>#REF!</v>
      </c>
      <c r="D368" s="20" t="e">
        <f>IF(#REF!&gt;0,#REF!, "")</f>
        <v>#REF!</v>
      </c>
      <c r="E368" s="20" t="e">
        <f>IF(#REF!&gt;0,#REF!, "")</f>
        <v>#REF!</v>
      </c>
      <c r="F368" s="20" t="e">
        <f>IF(#REF!&gt;0,#REF!, "")</f>
        <v>#REF!</v>
      </c>
      <c r="G368" s="20" t="e">
        <f>IF(#REF!&gt;0,#REF!, "")</f>
        <v>#REF!</v>
      </c>
      <c r="H368" s="20" t="e">
        <f>IF(#REF!&gt;0,#REF!, "")</f>
        <v>#REF!</v>
      </c>
      <c r="I368" s="20" t="e">
        <f>IF(#REF!&gt;0, (SUM(B368:H368)), "")</f>
        <v>#REF!</v>
      </c>
      <c r="J368" s="21" t="e">
        <f>INDEX(Survey!AU:AU, MATCH(Survey!$A368, Hidden!$A:$A, 0))</f>
        <v>#N/A</v>
      </c>
      <c r="K368" s="21" t="e">
        <f>INDEX(Survey!AV:AV, MATCH(Survey!$A368, Hidden!$A:$A, 0))</f>
        <v>#N/A</v>
      </c>
      <c r="L368" s="21" t="e">
        <f>INDEX(Survey!AW:AW, MATCH(Survey!$A368, Hidden!$A:$A, 0))</f>
        <v>#N/A</v>
      </c>
      <c r="M368" s="21" t="e">
        <f>INDEX(Survey!AX:AX, MATCH(Survey!$A368, Hidden!$A:$A, 0))</f>
        <v>#N/A</v>
      </c>
      <c r="N368" s="21" t="e">
        <f>INDEX(Survey!AY:AY, MATCH(Survey!$A368, Hidden!$A:$A, 0))</f>
        <v>#N/A</v>
      </c>
      <c r="O368" s="21" t="e">
        <f>INDEX(Survey!AZ:AZ, MATCH(Survey!$A368, Hidden!$A:$A, 0))</f>
        <v>#N/A</v>
      </c>
      <c r="P368" s="21" t="e">
        <f>INDEX(Survey!BA:BA, MATCH(Survey!$A368, Hidden!$A:$A, 0))</f>
        <v>#N/A</v>
      </c>
      <c r="Q368" s="21" t="e">
        <f t="shared" si="9"/>
        <v>#N/A</v>
      </c>
    </row>
    <row r="369" spans="1:17" x14ac:dyDescent="0.3">
      <c r="A369" s="23" t="e">
        <f>IF(#REF!&gt;0,#REF!, "")</f>
        <v>#REF!</v>
      </c>
      <c r="B369" s="20" t="e">
        <f>IF(#REF!&gt;0,#REF!, "")</f>
        <v>#REF!</v>
      </c>
      <c r="C369" s="20" t="e">
        <f>IF(#REF!&gt;0,#REF!, "")</f>
        <v>#REF!</v>
      </c>
      <c r="D369" s="20" t="e">
        <f>IF(#REF!&gt;0,#REF!, "")</f>
        <v>#REF!</v>
      </c>
      <c r="E369" s="20" t="e">
        <f>IF(#REF!&gt;0,#REF!, "")</f>
        <v>#REF!</v>
      </c>
      <c r="F369" s="20" t="e">
        <f>IF(#REF!&gt;0,#REF!, "")</f>
        <v>#REF!</v>
      </c>
      <c r="G369" s="20" t="e">
        <f>IF(#REF!&gt;0,#REF!, "")</f>
        <v>#REF!</v>
      </c>
      <c r="H369" s="20" t="e">
        <f>IF(#REF!&gt;0,#REF!, "")</f>
        <v>#REF!</v>
      </c>
      <c r="I369" s="20" t="e">
        <f>IF(#REF!&gt;0, (SUM(B369:H369)), "")</f>
        <v>#REF!</v>
      </c>
      <c r="J369" s="21" t="e">
        <f>INDEX(Survey!AU:AU, MATCH(Survey!$A369, Hidden!$A:$A, 0))</f>
        <v>#N/A</v>
      </c>
      <c r="K369" s="21" t="e">
        <f>INDEX(Survey!AV:AV, MATCH(Survey!$A369, Hidden!$A:$A, 0))</f>
        <v>#N/A</v>
      </c>
      <c r="L369" s="21" t="e">
        <f>INDEX(Survey!AW:AW, MATCH(Survey!$A369, Hidden!$A:$A, 0))</f>
        <v>#N/A</v>
      </c>
      <c r="M369" s="21" t="e">
        <f>INDEX(Survey!AX:AX, MATCH(Survey!$A369, Hidden!$A:$A, 0))</f>
        <v>#N/A</v>
      </c>
      <c r="N369" s="21" t="e">
        <f>INDEX(Survey!AY:AY, MATCH(Survey!$A369, Hidden!$A:$A, 0))</f>
        <v>#N/A</v>
      </c>
      <c r="O369" s="21" t="e">
        <f>INDEX(Survey!AZ:AZ, MATCH(Survey!$A369, Hidden!$A:$A, 0))</f>
        <v>#N/A</v>
      </c>
      <c r="P369" s="21" t="e">
        <f>INDEX(Survey!BA:BA, MATCH(Survey!$A369, Hidden!$A:$A, 0))</f>
        <v>#N/A</v>
      </c>
      <c r="Q369" s="21" t="e">
        <f t="shared" si="9"/>
        <v>#N/A</v>
      </c>
    </row>
    <row r="370" spans="1:17" x14ac:dyDescent="0.3">
      <c r="A370" s="23" t="e">
        <f>IF(#REF!&gt;0,#REF!, "")</f>
        <v>#REF!</v>
      </c>
      <c r="B370" s="20" t="e">
        <f>IF(#REF!&gt;0,#REF!, "")</f>
        <v>#REF!</v>
      </c>
      <c r="C370" s="20" t="e">
        <f>IF(#REF!&gt;0,#REF!, "")</f>
        <v>#REF!</v>
      </c>
      <c r="D370" s="20" t="e">
        <f>IF(#REF!&gt;0,#REF!, "")</f>
        <v>#REF!</v>
      </c>
      <c r="E370" s="20" t="e">
        <f>IF(#REF!&gt;0,#REF!, "")</f>
        <v>#REF!</v>
      </c>
      <c r="F370" s="20" t="e">
        <f>IF(#REF!&gt;0,#REF!, "")</f>
        <v>#REF!</v>
      </c>
      <c r="G370" s="20" t="e">
        <f>IF(#REF!&gt;0,#REF!, "")</f>
        <v>#REF!</v>
      </c>
      <c r="H370" s="20" t="e">
        <f>IF(#REF!&gt;0,#REF!, "")</f>
        <v>#REF!</v>
      </c>
      <c r="I370" s="20" t="e">
        <f>IF(#REF!&gt;0, (SUM(B370:H370)), "")</f>
        <v>#REF!</v>
      </c>
      <c r="J370" s="21" t="e">
        <f>INDEX(Survey!AU:AU, MATCH(Survey!$A370, Hidden!$A:$A, 0))</f>
        <v>#N/A</v>
      </c>
      <c r="K370" s="21" t="e">
        <f>INDEX(Survey!AV:AV, MATCH(Survey!$A370, Hidden!$A:$A, 0))</f>
        <v>#N/A</v>
      </c>
      <c r="L370" s="21" t="e">
        <f>INDEX(Survey!AW:AW, MATCH(Survey!$A370, Hidden!$A:$A, 0))</f>
        <v>#N/A</v>
      </c>
      <c r="M370" s="21" t="e">
        <f>INDEX(Survey!AX:AX, MATCH(Survey!$A370, Hidden!$A:$A, 0))</f>
        <v>#N/A</v>
      </c>
      <c r="N370" s="21" t="e">
        <f>INDEX(Survey!AY:AY, MATCH(Survey!$A370, Hidden!$A:$A, 0))</f>
        <v>#N/A</v>
      </c>
      <c r="O370" s="21" t="e">
        <f>INDEX(Survey!AZ:AZ, MATCH(Survey!$A370, Hidden!$A:$A, 0))</f>
        <v>#N/A</v>
      </c>
      <c r="P370" s="21" t="e">
        <f>INDEX(Survey!BA:BA, MATCH(Survey!$A370, Hidden!$A:$A, 0))</f>
        <v>#N/A</v>
      </c>
      <c r="Q370" s="21" t="e">
        <f t="shared" si="9"/>
        <v>#N/A</v>
      </c>
    </row>
    <row r="371" spans="1:17" x14ac:dyDescent="0.3">
      <c r="A371" s="23" t="e">
        <f>IF(#REF!&gt;0,#REF!, "")</f>
        <v>#REF!</v>
      </c>
      <c r="B371" s="20" t="e">
        <f>IF(#REF!&gt;0,#REF!, "")</f>
        <v>#REF!</v>
      </c>
      <c r="C371" s="20" t="e">
        <f>IF(#REF!&gt;0,#REF!, "")</f>
        <v>#REF!</v>
      </c>
      <c r="D371" s="20" t="e">
        <f>IF(#REF!&gt;0,#REF!, "")</f>
        <v>#REF!</v>
      </c>
      <c r="E371" s="20" t="e">
        <f>IF(#REF!&gt;0,#REF!, "")</f>
        <v>#REF!</v>
      </c>
      <c r="F371" s="20" t="e">
        <f>IF(#REF!&gt;0,#REF!, "")</f>
        <v>#REF!</v>
      </c>
      <c r="G371" s="20" t="e">
        <f>IF(#REF!&gt;0,#REF!, "")</f>
        <v>#REF!</v>
      </c>
      <c r="H371" s="20" t="e">
        <f>IF(#REF!&gt;0,#REF!, "")</f>
        <v>#REF!</v>
      </c>
      <c r="I371" s="20" t="e">
        <f>IF(#REF!&gt;0, (SUM(B371:H371)), "")</f>
        <v>#REF!</v>
      </c>
      <c r="J371" s="21" t="e">
        <f>INDEX(Survey!AU:AU, MATCH(Survey!$A371, Hidden!$A:$A, 0))</f>
        <v>#N/A</v>
      </c>
      <c r="K371" s="21" t="e">
        <f>INDEX(Survey!AV:AV, MATCH(Survey!$A371, Hidden!$A:$A, 0))</f>
        <v>#N/A</v>
      </c>
      <c r="L371" s="21" t="e">
        <f>INDEX(Survey!AW:AW, MATCH(Survey!$A371, Hidden!$A:$A, 0))</f>
        <v>#N/A</v>
      </c>
      <c r="M371" s="21" t="e">
        <f>INDEX(Survey!AX:AX, MATCH(Survey!$A371, Hidden!$A:$A, 0))</f>
        <v>#N/A</v>
      </c>
      <c r="N371" s="21" t="e">
        <f>INDEX(Survey!AY:AY, MATCH(Survey!$A371, Hidden!$A:$A, 0))</f>
        <v>#N/A</v>
      </c>
      <c r="O371" s="21" t="e">
        <f>INDEX(Survey!AZ:AZ, MATCH(Survey!$A371, Hidden!$A:$A, 0))</f>
        <v>#N/A</v>
      </c>
      <c r="P371" s="21" t="e">
        <f>INDEX(Survey!BA:BA, MATCH(Survey!$A371, Hidden!$A:$A, 0))</f>
        <v>#N/A</v>
      </c>
      <c r="Q371" s="21" t="e">
        <f t="shared" si="9"/>
        <v>#N/A</v>
      </c>
    </row>
    <row r="372" spans="1:17" x14ac:dyDescent="0.3">
      <c r="A372" s="23" t="e">
        <f>IF(#REF!&gt;0,#REF!, "")</f>
        <v>#REF!</v>
      </c>
      <c r="B372" s="20" t="e">
        <f>IF(#REF!&gt;0,#REF!, "")</f>
        <v>#REF!</v>
      </c>
      <c r="C372" s="20" t="e">
        <f>IF(#REF!&gt;0,#REF!, "")</f>
        <v>#REF!</v>
      </c>
      <c r="D372" s="20" t="e">
        <f>IF(#REF!&gt;0,#REF!, "")</f>
        <v>#REF!</v>
      </c>
      <c r="E372" s="20" t="e">
        <f>IF(#REF!&gt;0,#REF!, "")</f>
        <v>#REF!</v>
      </c>
      <c r="F372" s="20" t="e">
        <f>IF(#REF!&gt;0,#REF!, "")</f>
        <v>#REF!</v>
      </c>
      <c r="G372" s="20" t="e">
        <f>IF(#REF!&gt;0,#REF!, "")</f>
        <v>#REF!</v>
      </c>
      <c r="H372" s="20" t="e">
        <f>IF(#REF!&gt;0,#REF!, "")</f>
        <v>#REF!</v>
      </c>
      <c r="I372" s="20" t="e">
        <f>IF(#REF!&gt;0, (SUM(B372:H372)), "")</f>
        <v>#REF!</v>
      </c>
      <c r="J372" s="21" t="e">
        <f>INDEX(Survey!AU:AU, MATCH(Survey!$A372, Hidden!$A:$A, 0))</f>
        <v>#N/A</v>
      </c>
      <c r="K372" s="21" t="e">
        <f>INDEX(Survey!AV:AV, MATCH(Survey!$A372, Hidden!$A:$A, 0))</f>
        <v>#N/A</v>
      </c>
      <c r="L372" s="21" t="e">
        <f>INDEX(Survey!AW:AW, MATCH(Survey!$A372, Hidden!$A:$A, 0))</f>
        <v>#N/A</v>
      </c>
      <c r="M372" s="21" t="e">
        <f>INDEX(Survey!AX:AX, MATCH(Survey!$A372, Hidden!$A:$A, 0))</f>
        <v>#N/A</v>
      </c>
      <c r="N372" s="21" t="e">
        <f>INDEX(Survey!AY:AY, MATCH(Survey!$A372, Hidden!$A:$A, 0))</f>
        <v>#N/A</v>
      </c>
      <c r="O372" s="21" t="e">
        <f>INDEX(Survey!AZ:AZ, MATCH(Survey!$A372, Hidden!$A:$A, 0))</f>
        <v>#N/A</v>
      </c>
      <c r="P372" s="21" t="e">
        <f>INDEX(Survey!BA:BA, MATCH(Survey!$A372, Hidden!$A:$A, 0))</f>
        <v>#N/A</v>
      </c>
      <c r="Q372" s="21" t="e">
        <f t="shared" si="9"/>
        <v>#N/A</v>
      </c>
    </row>
    <row r="373" spans="1:17" x14ac:dyDescent="0.3">
      <c r="A373" s="23" t="e">
        <f>IF(#REF!&gt;0,#REF!, "")</f>
        <v>#REF!</v>
      </c>
      <c r="B373" s="20" t="e">
        <f>IF(#REF!&gt;0,#REF!, "")</f>
        <v>#REF!</v>
      </c>
      <c r="C373" s="20" t="e">
        <f>IF(#REF!&gt;0,#REF!, "")</f>
        <v>#REF!</v>
      </c>
      <c r="D373" s="20" t="e">
        <f>IF(#REF!&gt;0,#REF!, "")</f>
        <v>#REF!</v>
      </c>
      <c r="E373" s="20" t="e">
        <f>IF(#REF!&gt;0,#REF!, "")</f>
        <v>#REF!</v>
      </c>
      <c r="F373" s="20" t="e">
        <f>IF(#REF!&gt;0,#REF!, "")</f>
        <v>#REF!</v>
      </c>
      <c r="G373" s="20" t="e">
        <f>IF(#REF!&gt;0,#REF!, "")</f>
        <v>#REF!</v>
      </c>
      <c r="H373" s="20" t="e">
        <f>IF(#REF!&gt;0,#REF!, "")</f>
        <v>#REF!</v>
      </c>
      <c r="I373" s="20" t="e">
        <f>IF(#REF!&gt;0, (SUM(B373:H373)), "")</f>
        <v>#REF!</v>
      </c>
      <c r="J373" s="21" t="e">
        <f>INDEX(Survey!AU:AU, MATCH(Survey!$A373, Hidden!$A:$A, 0))</f>
        <v>#N/A</v>
      </c>
      <c r="K373" s="21" t="e">
        <f>INDEX(Survey!AV:AV, MATCH(Survey!$A373, Hidden!$A:$A, 0))</f>
        <v>#N/A</v>
      </c>
      <c r="L373" s="21" t="e">
        <f>INDEX(Survey!AW:AW, MATCH(Survey!$A373, Hidden!$A:$A, 0))</f>
        <v>#N/A</v>
      </c>
      <c r="M373" s="21" t="e">
        <f>INDEX(Survey!AX:AX, MATCH(Survey!$A373, Hidden!$A:$A, 0))</f>
        <v>#N/A</v>
      </c>
      <c r="N373" s="21" t="e">
        <f>INDEX(Survey!AY:AY, MATCH(Survey!$A373, Hidden!$A:$A, 0))</f>
        <v>#N/A</v>
      </c>
      <c r="O373" s="21" t="e">
        <f>INDEX(Survey!AZ:AZ, MATCH(Survey!$A373, Hidden!$A:$A, 0))</f>
        <v>#N/A</v>
      </c>
      <c r="P373" s="21" t="e">
        <f>INDEX(Survey!BA:BA, MATCH(Survey!$A373, Hidden!$A:$A, 0))</f>
        <v>#N/A</v>
      </c>
      <c r="Q373" s="21" t="e">
        <f t="shared" si="9"/>
        <v>#N/A</v>
      </c>
    </row>
    <row r="374" spans="1:17" x14ac:dyDescent="0.3">
      <c r="A374" s="23" t="e">
        <f>IF(#REF!&gt;0,#REF!, "")</f>
        <v>#REF!</v>
      </c>
      <c r="B374" s="20" t="e">
        <f>IF(#REF!&gt;0,#REF!, "")</f>
        <v>#REF!</v>
      </c>
      <c r="C374" s="20" t="e">
        <f>IF(#REF!&gt;0,#REF!, "")</f>
        <v>#REF!</v>
      </c>
      <c r="D374" s="20" t="e">
        <f>IF(#REF!&gt;0,#REF!, "")</f>
        <v>#REF!</v>
      </c>
      <c r="E374" s="20" t="e">
        <f>IF(#REF!&gt;0,#REF!, "")</f>
        <v>#REF!</v>
      </c>
      <c r="F374" s="20" t="e">
        <f>IF(#REF!&gt;0,#REF!, "")</f>
        <v>#REF!</v>
      </c>
      <c r="G374" s="20" t="e">
        <f>IF(#REF!&gt;0,#REF!, "")</f>
        <v>#REF!</v>
      </c>
      <c r="H374" s="20" t="e">
        <f>IF(#REF!&gt;0,#REF!, "")</f>
        <v>#REF!</v>
      </c>
      <c r="I374" s="20" t="e">
        <f>IF(#REF!&gt;0, (SUM(B374:H374)), "")</f>
        <v>#REF!</v>
      </c>
      <c r="J374" s="21" t="e">
        <f>INDEX(Survey!AU:AU, MATCH(Survey!$A374, Hidden!$A:$A, 0))</f>
        <v>#N/A</v>
      </c>
      <c r="K374" s="21" t="e">
        <f>INDEX(Survey!AV:AV, MATCH(Survey!$A374, Hidden!$A:$A, 0))</f>
        <v>#N/A</v>
      </c>
      <c r="L374" s="21" t="e">
        <f>INDEX(Survey!AW:AW, MATCH(Survey!$A374, Hidden!$A:$A, 0))</f>
        <v>#N/A</v>
      </c>
      <c r="M374" s="21" t="e">
        <f>INDEX(Survey!AX:AX, MATCH(Survey!$A374, Hidden!$A:$A, 0))</f>
        <v>#N/A</v>
      </c>
      <c r="N374" s="21" t="e">
        <f>INDEX(Survey!AY:AY, MATCH(Survey!$A374, Hidden!$A:$A, 0))</f>
        <v>#N/A</v>
      </c>
      <c r="O374" s="21" t="e">
        <f>INDEX(Survey!AZ:AZ, MATCH(Survey!$A374, Hidden!$A:$A, 0))</f>
        <v>#N/A</v>
      </c>
      <c r="P374" s="21" t="e">
        <f>INDEX(Survey!BA:BA, MATCH(Survey!$A374, Hidden!$A:$A, 0))</f>
        <v>#N/A</v>
      </c>
      <c r="Q374" s="21" t="e">
        <f t="shared" si="9"/>
        <v>#N/A</v>
      </c>
    </row>
    <row r="375" spans="1:17" x14ac:dyDescent="0.3">
      <c r="A375" s="23" t="e">
        <f>IF(#REF!&gt;0,#REF!, "")</f>
        <v>#REF!</v>
      </c>
      <c r="B375" s="20" t="e">
        <f>IF(#REF!&gt;0,#REF!, "")</f>
        <v>#REF!</v>
      </c>
      <c r="C375" s="20" t="e">
        <f>IF(#REF!&gt;0,#REF!, "")</f>
        <v>#REF!</v>
      </c>
      <c r="D375" s="20" t="e">
        <f>IF(#REF!&gt;0,#REF!, "")</f>
        <v>#REF!</v>
      </c>
      <c r="E375" s="20" t="e">
        <f>IF(#REF!&gt;0,#REF!, "")</f>
        <v>#REF!</v>
      </c>
      <c r="F375" s="20" t="e">
        <f>IF(#REF!&gt;0,#REF!, "")</f>
        <v>#REF!</v>
      </c>
      <c r="G375" s="20" t="e">
        <f>IF(#REF!&gt;0,#REF!, "")</f>
        <v>#REF!</v>
      </c>
      <c r="H375" s="20" t="e">
        <f>IF(#REF!&gt;0,#REF!, "")</f>
        <v>#REF!</v>
      </c>
      <c r="I375" s="20" t="e">
        <f>IF(#REF!&gt;0, (SUM(B375:H375)), "")</f>
        <v>#REF!</v>
      </c>
      <c r="J375" s="21" t="e">
        <f>INDEX(Survey!AU:AU, MATCH(Survey!$A375, Hidden!$A:$A, 0))</f>
        <v>#N/A</v>
      </c>
      <c r="K375" s="21" t="e">
        <f>INDEX(Survey!AV:AV, MATCH(Survey!$A375, Hidden!$A:$A, 0))</f>
        <v>#N/A</v>
      </c>
      <c r="L375" s="21" t="e">
        <f>INDEX(Survey!AW:AW, MATCH(Survey!$A375, Hidden!$A:$A, 0))</f>
        <v>#N/A</v>
      </c>
      <c r="M375" s="21" t="e">
        <f>INDEX(Survey!AX:AX, MATCH(Survey!$A375, Hidden!$A:$A, 0))</f>
        <v>#N/A</v>
      </c>
      <c r="N375" s="21" t="e">
        <f>INDEX(Survey!AY:AY, MATCH(Survey!$A375, Hidden!$A:$A, 0))</f>
        <v>#N/A</v>
      </c>
      <c r="O375" s="21" t="e">
        <f>INDEX(Survey!AZ:AZ, MATCH(Survey!$A375, Hidden!$A:$A, 0))</f>
        <v>#N/A</v>
      </c>
      <c r="P375" s="21" t="e">
        <f>INDEX(Survey!BA:BA, MATCH(Survey!$A375, Hidden!$A:$A, 0))</f>
        <v>#N/A</v>
      </c>
      <c r="Q375" s="21" t="e">
        <f t="shared" si="9"/>
        <v>#N/A</v>
      </c>
    </row>
    <row r="376" spans="1:17" x14ac:dyDescent="0.3">
      <c r="A376" s="23" t="e">
        <f>IF(#REF!&gt;0,#REF!, "")</f>
        <v>#REF!</v>
      </c>
      <c r="B376" s="20" t="e">
        <f>IF(#REF!&gt;0,#REF!, "")</f>
        <v>#REF!</v>
      </c>
      <c r="C376" s="20" t="e">
        <f>IF(#REF!&gt;0,#REF!, "")</f>
        <v>#REF!</v>
      </c>
      <c r="D376" s="20" t="e">
        <f>IF(#REF!&gt;0,#REF!, "")</f>
        <v>#REF!</v>
      </c>
      <c r="E376" s="20" t="e">
        <f>IF(#REF!&gt;0,#REF!, "")</f>
        <v>#REF!</v>
      </c>
      <c r="F376" s="20" t="e">
        <f>IF(#REF!&gt;0,#REF!, "")</f>
        <v>#REF!</v>
      </c>
      <c r="G376" s="20" t="e">
        <f>IF(#REF!&gt;0,#REF!, "")</f>
        <v>#REF!</v>
      </c>
      <c r="H376" s="20" t="e">
        <f>IF(#REF!&gt;0,#REF!, "")</f>
        <v>#REF!</v>
      </c>
      <c r="I376" s="20" t="e">
        <f>IF(#REF!&gt;0, (SUM(B376:H376)), "")</f>
        <v>#REF!</v>
      </c>
      <c r="J376" s="21" t="e">
        <f>INDEX(Survey!AU:AU, MATCH(Survey!$A376, Hidden!$A:$A, 0))</f>
        <v>#N/A</v>
      </c>
      <c r="K376" s="21" t="e">
        <f>INDEX(Survey!AV:AV, MATCH(Survey!$A376, Hidden!$A:$A, 0))</f>
        <v>#N/A</v>
      </c>
      <c r="L376" s="21" t="e">
        <f>INDEX(Survey!AW:AW, MATCH(Survey!$A376, Hidden!$A:$A, 0))</f>
        <v>#N/A</v>
      </c>
      <c r="M376" s="21" t="e">
        <f>INDEX(Survey!AX:AX, MATCH(Survey!$A376, Hidden!$A:$A, 0))</f>
        <v>#N/A</v>
      </c>
      <c r="N376" s="21" t="e">
        <f>INDEX(Survey!AY:AY, MATCH(Survey!$A376, Hidden!$A:$A, 0))</f>
        <v>#N/A</v>
      </c>
      <c r="O376" s="21" t="e">
        <f>INDEX(Survey!AZ:AZ, MATCH(Survey!$A376, Hidden!$A:$A, 0))</f>
        <v>#N/A</v>
      </c>
      <c r="P376" s="21" t="e">
        <f>INDEX(Survey!BA:BA, MATCH(Survey!$A376, Hidden!$A:$A, 0))</f>
        <v>#N/A</v>
      </c>
      <c r="Q376" s="21" t="e">
        <f t="shared" si="9"/>
        <v>#N/A</v>
      </c>
    </row>
    <row r="377" spans="1:17" x14ac:dyDescent="0.3">
      <c r="A377" s="23" t="e">
        <f>IF(#REF!&gt;0,#REF!, "")</f>
        <v>#REF!</v>
      </c>
      <c r="B377" s="20" t="e">
        <f>IF(#REF!&gt;0,#REF!, "")</f>
        <v>#REF!</v>
      </c>
      <c r="C377" s="20" t="e">
        <f>IF(#REF!&gt;0,#REF!, "")</f>
        <v>#REF!</v>
      </c>
      <c r="D377" s="20" t="e">
        <f>IF(#REF!&gt;0,#REF!, "")</f>
        <v>#REF!</v>
      </c>
      <c r="E377" s="20" t="e">
        <f>IF(#REF!&gt;0,#REF!, "")</f>
        <v>#REF!</v>
      </c>
      <c r="F377" s="20" t="e">
        <f>IF(#REF!&gt;0,#REF!, "")</f>
        <v>#REF!</v>
      </c>
      <c r="G377" s="20" t="e">
        <f>IF(#REF!&gt;0,#REF!, "")</f>
        <v>#REF!</v>
      </c>
      <c r="H377" s="20" t="e">
        <f>IF(#REF!&gt;0,#REF!, "")</f>
        <v>#REF!</v>
      </c>
      <c r="I377" s="20" t="e">
        <f>IF(#REF!&gt;0, (SUM(B377:H377)), "")</f>
        <v>#REF!</v>
      </c>
      <c r="J377" s="21" t="e">
        <f>INDEX(Survey!AU:AU, MATCH(Survey!$A377, Hidden!$A:$A, 0))</f>
        <v>#N/A</v>
      </c>
      <c r="K377" s="21" t="e">
        <f>INDEX(Survey!AV:AV, MATCH(Survey!$A377, Hidden!$A:$A, 0))</f>
        <v>#N/A</v>
      </c>
      <c r="L377" s="21" t="e">
        <f>INDEX(Survey!AW:AW, MATCH(Survey!$A377, Hidden!$A:$A, 0))</f>
        <v>#N/A</v>
      </c>
      <c r="M377" s="21" t="e">
        <f>INDEX(Survey!AX:AX, MATCH(Survey!$A377, Hidden!$A:$A, 0))</f>
        <v>#N/A</v>
      </c>
      <c r="N377" s="21" t="e">
        <f>INDEX(Survey!AY:AY, MATCH(Survey!$A377, Hidden!$A:$A, 0))</f>
        <v>#N/A</v>
      </c>
      <c r="O377" s="21" t="e">
        <f>INDEX(Survey!AZ:AZ, MATCH(Survey!$A377, Hidden!$A:$A, 0))</f>
        <v>#N/A</v>
      </c>
      <c r="P377" s="21" t="e">
        <f>INDEX(Survey!BA:BA, MATCH(Survey!$A377, Hidden!$A:$A, 0))</f>
        <v>#N/A</v>
      </c>
      <c r="Q377" s="21" t="e">
        <f t="shared" si="9"/>
        <v>#N/A</v>
      </c>
    </row>
    <row r="378" spans="1:17" x14ac:dyDescent="0.3">
      <c r="A378" s="23" t="e">
        <f>IF(#REF!&gt;0,#REF!, "")</f>
        <v>#REF!</v>
      </c>
      <c r="B378" s="20" t="e">
        <f>IF(#REF!&gt;0,#REF!, "")</f>
        <v>#REF!</v>
      </c>
      <c r="C378" s="20" t="e">
        <f>IF(#REF!&gt;0,#REF!, "")</f>
        <v>#REF!</v>
      </c>
      <c r="D378" s="20" t="e">
        <f>IF(#REF!&gt;0,#REF!, "")</f>
        <v>#REF!</v>
      </c>
      <c r="E378" s="20" t="e">
        <f>IF(#REF!&gt;0,#REF!, "")</f>
        <v>#REF!</v>
      </c>
      <c r="F378" s="20" t="e">
        <f>IF(#REF!&gt;0,#REF!, "")</f>
        <v>#REF!</v>
      </c>
      <c r="G378" s="20" t="e">
        <f>IF(#REF!&gt;0,#REF!, "")</f>
        <v>#REF!</v>
      </c>
      <c r="H378" s="20" t="e">
        <f>IF(#REF!&gt;0,#REF!, "")</f>
        <v>#REF!</v>
      </c>
      <c r="I378" s="20" t="e">
        <f>IF(#REF!&gt;0, (SUM(B378:H378)), "")</f>
        <v>#REF!</v>
      </c>
      <c r="J378" s="21" t="e">
        <f>INDEX(Survey!AU:AU, MATCH(Survey!$A378, Hidden!$A:$A, 0))</f>
        <v>#N/A</v>
      </c>
      <c r="K378" s="21" t="e">
        <f>INDEX(Survey!AV:AV, MATCH(Survey!$A378, Hidden!$A:$A, 0))</f>
        <v>#N/A</v>
      </c>
      <c r="L378" s="21" t="e">
        <f>INDEX(Survey!AW:AW, MATCH(Survey!$A378, Hidden!$A:$A, 0))</f>
        <v>#N/A</v>
      </c>
      <c r="M378" s="21" t="e">
        <f>INDEX(Survey!AX:AX, MATCH(Survey!$A378, Hidden!$A:$A, 0))</f>
        <v>#N/A</v>
      </c>
      <c r="N378" s="21" t="e">
        <f>INDEX(Survey!AY:AY, MATCH(Survey!$A378, Hidden!$A:$A, 0))</f>
        <v>#N/A</v>
      </c>
      <c r="O378" s="21" t="e">
        <f>INDEX(Survey!AZ:AZ, MATCH(Survey!$A378, Hidden!$A:$A, 0))</f>
        <v>#N/A</v>
      </c>
      <c r="P378" s="21" t="e">
        <f>INDEX(Survey!BA:BA, MATCH(Survey!$A378, Hidden!$A:$A, 0))</f>
        <v>#N/A</v>
      </c>
      <c r="Q378" s="21" t="e">
        <f t="shared" si="9"/>
        <v>#N/A</v>
      </c>
    </row>
    <row r="379" spans="1:17" x14ac:dyDescent="0.3">
      <c r="A379" s="23" t="e">
        <f>IF(#REF!&gt;0,#REF!, "")</f>
        <v>#REF!</v>
      </c>
      <c r="B379" s="20" t="e">
        <f>IF(#REF!&gt;0,#REF!, "")</f>
        <v>#REF!</v>
      </c>
      <c r="C379" s="20" t="e">
        <f>IF(#REF!&gt;0,#REF!, "")</f>
        <v>#REF!</v>
      </c>
      <c r="D379" s="20" t="e">
        <f>IF(#REF!&gt;0,#REF!, "")</f>
        <v>#REF!</v>
      </c>
      <c r="E379" s="20" t="e">
        <f>IF(#REF!&gt;0,#REF!, "")</f>
        <v>#REF!</v>
      </c>
      <c r="F379" s="20" t="e">
        <f>IF(#REF!&gt;0,#REF!, "")</f>
        <v>#REF!</v>
      </c>
      <c r="G379" s="20" t="e">
        <f>IF(#REF!&gt;0,#REF!, "")</f>
        <v>#REF!</v>
      </c>
      <c r="H379" s="20" t="e">
        <f>IF(#REF!&gt;0,#REF!, "")</f>
        <v>#REF!</v>
      </c>
      <c r="I379" s="20" t="e">
        <f>IF(#REF!&gt;0, (SUM(B379:H379)), "")</f>
        <v>#REF!</v>
      </c>
      <c r="J379" s="21" t="e">
        <f>INDEX(Survey!AU:AU, MATCH(Survey!$A379, Hidden!$A:$A, 0))</f>
        <v>#N/A</v>
      </c>
      <c r="K379" s="21" t="e">
        <f>INDEX(Survey!AV:AV, MATCH(Survey!$A379, Hidden!$A:$A, 0))</f>
        <v>#N/A</v>
      </c>
      <c r="L379" s="21" t="e">
        <f>INDEX(Survey!AW:AW, MATCH(Survey!$A379, Hidden!$A:$A, 0))</f>
        <v>#N/A</v>
      </c>
      <c r="M379" s="21" t="e">
        <f>INDEX(Survey!AX:AX, MATCH(Survey!$A379, Hidden!$A:$A, 0))</f>
        <v>#N/A</v>
      </c>
      <c r="N379" s="21" t="e">
        <f>INDEX(Survey!AY:AY, MATCH(Survey!$A379, Hidden!$A:$A, 0))</f>
        <v>#N/A</v>
      </c>
      <c r="O379" s="21" t="e">
        <f>INDEX(Survey!AZ:AZ, MATCH(Survey!$A379, Hidden!$A:$A, 0))</f>
        <v>#N/A</v>
      </c>
      <c r="P379" s="21" t="e">
        <f>INDEX(Survey!BA:BA, MATCH(Survey!$A379, Hidden!$A:$A, 0))</f>
        <v>#N/A</v>
      </c>
      <c r="Q379" s="21" t="e">
        <f t="shared" si="9"/>
        <v>#N/A</v>
      </c>
    </row>
    <row r="380" spans="1:17" x14ac:dyDescent="0.3">
      <c r="A380" s="23" t="e">
        <f>IF(#REF!&gt;0,#REF!, "")</f>
        <v>#REF!</v>
      </c>
      <c r="B380" s="20" t="e">
        <f>IF(#REF!&gt;0,#REF!, "")</f>
        <v>#REF!</v>
      </c>
      <c r="C380" s="20" t="e">
        <f>IF(#REF!&gt;0,#REF!, "")</f>
        <v>#REF!</v>
      </c>
      <c r="D380" s="20" t="e">
        <f>IF(#REF!&gt;0,#REF!, "")</f>
        <v>#REF!</v>
      </c>
      <c r="E380" s="20" t="e">
        <f>IF(#REF!&gt;0,#REF!, "")</f>
        <v>#REF!</v>
      </c>
      <c r="F380" s="20" t="e">
        <f>IF(#REF!&gt;0,#REF!, "")</f>
        <v>#REF!</v>
      </c>
      <c r="G380" s="20" t="e">
        <f>IF(#REF!&gt;0,#REF!, "")</f>
        <v>#REF!</v>
      </c>
      <c r="H380" s="20" t="e">
        <f>IF(#REF!&gt;0,#REF!, "")</f>
        <v>#REF!</v>
      </c>
      <c r="I380" s="20" t="e">
        <f>IF(#REF!&gt;0, (SUM(B380:H380)), "")</f>
        <v>#REF!</v>
      </c>
      <c r="J380" s="21" t="e">
        <f>INDEX(Survey!AU:AU, MATCH(Survey!$A380, Hidden!$A:$A, 0))</f>
        <v>#N/A</v>
      </c>
      <c r="K380" s="21" t="e">
        <f>INDEX(Survey!AV:AV, MATCH(Survey!$A380, Hidden!$A:$A, 0))</f>
        <v>#N/A</v>
      </c>
      <c r="L380" s="21" t="e">
        <f>INDEX(Survey!AW:AW, MATCH(Survey!$A380, Hidden!$A:$A, 0))</f>
        <v>#N/A</v>
      </c>
      <c r="M380" s="21" t="e">
        <f>INDEX(Survey!AX:AX, MATCH(Survey!$A380, Hidden!$A:$A, 0))</f>
        <v>#N/A</v>
      </c>
      <c r="N380" s="21" t="e">
        <f>INDEX(Survey!AY:AY, MATCH(Survey!$A380, Hidden!$A:$A, 0))</f>
        <v>#N/A</v>
      </c>
      <c r="O380" s="21" t="e">
        <f>INDEX(Survey!AZ:AZ, MATCH(Survey!$A380, Hidden!$A:$A, 0))</f>
        <v>#N/A</v>
      </c>
      <c r="P380" s="21" t="e">
        <f>INDEX(Survey!BA:BA, MATCH(Survey!$A380, Hidden!$A:$A, 0))</f>
        <v>#N/A</v>
      </c>
      <c r="Q380" s="21" t="e">
        <f t="shared" si="9"/>
        <v>#N/A</v>
      </c>
    </row>
    <row r="381" spans="1:17" x14ac:dyDescent="0.3">
      <c r="A381" s="23" t="e">
        <f>IF(#REF!&gt;0,#REF!, "")</f>
        <v>#REF!</v>
      </c>
      <c r="B381" s="20" t="e">
        <f>IF(#REF!&gt;0,#REF!, "")</f>
        <v>#REF!</v>
      </c>
      <c r="C381" s="20" t="e">
        <f>IF(#REF!&gt;0,#REF!, "")</f>
        <v>#REF!</v>
      </c>
      <c r="D381" s="20" t="e">
        <f>IF(#REF!&gt;0,#REF!, "")</f>
        <v>#REF!</v>
      </c>
      <c r="E381" s="20" t="e">
        <f>IF(#REF!&gt;0,#REF!, "")</f>
        <v>#REF!</v>
      </c>
      <c r="F381" s="20" t="e">
        <f>IF(#REF!&gt;0,#REF!, "")</f>
        <v>#REF!</v>
      </c>
      <c r="G381" s="20" t="e">
        <f>IF(#REF!&gt;0,#REF!, "")</f>
        <v>#REF!</v>
      </c>
      <c r="H381" s="20" t="e">
        <f>IF(#REF!&gt;0,#REF!, "")</f>
        <v>#REF!</v>
      </c>
      <c r="I381" s="20" t="e">
        <f>IF(#REF!&gt;0, (SUM(B381:H381)), "")</f>
        <v>#REF!</v>
      </c>
      <c r="J381" s="21" t="e">
        <f>INDEX(Survey!AU:AU, MATCH(Survey!$A381, Hidden!$A:$A, 0))</f>
        <v>#N/A</v>
      </c>
      <c r="K381" s="21" t="e">
        <f>INDEX(Survey!AV:AV, MATCH(Survey!$A381, Hidden!$A:$A, 0))</f>
        <v>#N/A</v>
      </c>
      <c r="L381" s="21" t="e">
        <f>INDEX(Survey!AW:AW, MATCH(Survey!$A381, Hidden!$A:$A, 0))</f>
        <v>#N/A</v>
      </c>
      <c r="M381" s="21" t="e">
        <f>INDEX(Survey!AX:AX, MATCH(Survey!$A381, Hidden!$A:$A, 0))</f>
        <v>#N/A</v>
      </c>
      <c r="N381" s="21" t="e">
        <f>INDEX(Survey!AY:AY, MATCH(Survey!$A381, Hidden!$A:$A, 0))</f>
        <v>#N/A</v>
      </c>
      <c r="O381" s="21" t="e">
        <f>INDEX(Survey!AZ:AZ, MATCH(Survey!$A381, Hidden!$A:$A, 0))</f>
        <v>#N/A</v>
      </c>
      <c r="P381" s="21" t="e">
        <f>INDEX(Survey!BA:BA, MATCH(Survey!$A381, Hidden!$A:$A, 0))</f>
        <v>#N/A</v>
      </c>
      <c r="Q381" s="21" t="e">
        <f t="shared" si="9"/>
        <v>#N/A</v>
      </c>
    </row>
    <row r="382" spans="1:17" x14ac:dyDescent="0.3">
      <c r="A382" s="23" t="e">
        <f>IF(#REF!&gt;0,#REF!, "")</f>
        <v>#REF!</v>
      </c>
      <c r="B382" s="20" t="e">
        <f>IF(#REF!&gt;0,#REF!, "")</f>
        <v>#REF!</v>
      </c>
      <c r="C382" s="20" t="e">
        <f>IF(#REF!&gt;0,#REF!, "")</f>
        <v>#REF!</v>
      </c>
      <c r="D382" s="20" t="e">
        <f>IF(#REF!&gt;0,#REF!, "")</f>
        <v>#REF!</v>
      </c>
      <c r="E382" s="20" t="e">
        <f>IF(#REF!&gt;0,#REF!, "")</f>
        <v>#REF!</v>
      </c>
      <c r="F382" s="20" t="e">
        <f>IF(#REF!&gt;0,#REF!, "")</f>
        <v>#REF!</v>
      </c>
      <c r="G382" s="20" t="e">
        <f>IF(#REF!&gt;0,#REF!, "")</f>
        <v>#REF!</v>
      </c>
      <c r="H382" s="20" t="e">
        <f>IF(#REF!&gt;0,#REF!, "")</f>
        <v>#REF!</v>
      </c>
      <c r="I382" s="20" t="e">
        <f>IF(#REF!&gt;0, (SUM(B382:H382)), "")</f>
        <v>#REF!</v>
      </c>
      <c r="J382" s="21" t="e">
        <f>INDEX(Survey!AU:AU, MATCH(Survey!$A382, Hidden!$A:$A, 0))</f>
        <v>#N/A</v>
      </c>
      <c r="K382" s="21" t="e">
        <f>INDEX(Survey!AV:AV, MATCH(Survey!$A382, Hidden!$A:$A, 0))</f>
        <v>#N/A</v>
      </c>
      <c r="L382" s="21" t="e">
        <f>INDEX(Survey!AW:AW, MATCH(Survey!$A382, Hidden!$A:$A, 0))</f>
        <v>#N/A</v>
      </c>
      <c r="M382" s="21" t="e">
        <f>INDEX(Survey!AX:AX, MATCH(Survey!$A382, Hidden!$A:$A, 0))</f>
        <v>#N/A</v>
      </c>
      <c r="N382" s="21" t="e">
        <f>INDEX(Survey!AY:AY, MATCH(Survey!$A382, Hidden!$A:$A, 0))</f>
        <v>#N/A</v>
      </c>
      <c r="O382" s="21" t="e">
        <f>INDEX(Survey!AZ:AZ, MATCH(Survey!$A382, Hidden!$A:$A, 0))</f>
        <v>#N/A</v>
      </c>
      <c r="P382" s="21" t="e">
        <f>INDEX(Survey!BA:BA, MATCH(Survey!$A382, Hidden!$A:$A, 0))</f>
        <v>#N/A</v>
      </c>
      <c r="Q382" s="21" t="e">
        <f t="shared" si="9"/>
        <v>#N/A</v>
      </c>
    </row>
    <row r="383" spans="1:17" x14ac:dyDescent="0.3">
      <c r="A383" s="23" t="e">
        <f>IF(#REF!&gt;0,#REF!, "")</f>
        <v>#REF!</v>
      </c>
      <c r="B383" s="20" t="e">
        <f>IF(#REF!&gt;0,#REF!, "")</f>
        <v>#REF!</v>
      </c>
      <c r="C383" s="20" t="e">
        <f>IF(#REF!&gt;0,#REF!, "")</f>
        <v>#REF!</v>
      </c>
      <c r="D383" s="20" t="e">
        <f>IF(#REF!&gt;0,#REF!, "")</f>
        <v>#REF!</v>
      </c>
      <c r="E383" s="20" t="e">
        <f>IF(#REF!&gt;0,#REF!, "")</f>
        <v>#REF!</v>
      </c>
      <c r="F383" s="20" t="e">
        <f>IF(#REF!&gt;0,#REF!, "")</f>
        <v>#REF!</v>
      </c>
      <c r="G383" s="20" t="e">
        <f>IF(#REF!&gt;0,#REF!, "")</f>
        <v>#REF!</v>
      </c>
      <c r="H383" s="20" t="e">
        <f>IF(#REF!&gt;0,#REF!, "")</f>
        <v>#REF!</v>
      </c>
      <c r="I383" s="20" t="e">
        <f>IF(#REF!&gt;0, (SUM(B383:H383)), "")</f>
        <v>#REF!</v>
      </c>
      <c r="J383" s="21" t="e">
        <f>INDEX(Survey!AU:AU, MATCH(Survey!$A383, Hidden!$A:$A, 0))</f>
        <v>#N/A</v>
      </c>
      <c r="K383" s="21" t="e">
        <f>INDEX(Survey!AV:AV, MATCH(Survey!$A383, Hidden!$A:$A, 0))</f>
        <v>#N/A</v>
      </c>
      <c r="L383" s="21" t="e">
        <f>INDEX(Survey!AW:AW, MATCH(Survey!$A383, Hidden!$A:$A, 0))</f>
        <v>#N/A</v>
      </c>
      <c r="M383" s="21" t="e">
        <f>INDEX(Survey!AX:AX, MATCH(Survey!$A383, Hidden!$A:$A, 0))</f>
        <v>#N/A</v>
      </c>
      <c r="N383" s="21" t="e">
        <f>INDEX(Survey!AY:AY, MATCH(Survey!$A383, Hidden!$A:$A, 0))</f>
        <v>#N/A</v>
      </c>
      <c r="O383" s="21" t="e">
        <f>INDEX(Survey!AZ:AZ, MATCH(Survey!$A383, Hidden!$A:$A, 0))</f>
        <v>#N/A</v>
      </c>
      <c r="P383" s="21" t="e">
        <f>INDEX(Survey!BA:BA, MATCH(Survey!$A383, Hidden!$A:$A, 0))</f>
        <v>#N/A</v>
      </c>
      <c r="Q383" s="21" t="e">
        <f t="shared" si="9"/>
        <v>#N/A</v>
      </c>
    </row>
    <row r="384" spans="1:17" x14ac:dyDescent="0.3">
      <c r="A384" s="23" t="e">
        <f>IF(#REF!&gt;0,#REF!, "")</f>
        <v>#REF!</v>
      </c>
      <c r="B384" s="20" t="e">
        <f>IF(#REF!&gt;0,#REF!, "")</f>
        <v>#REF!</v>
      </c>
      <c r="C384" s="20" t="e">
        <f>IF(#REF!&gt;0,#REF!, "")</f>
        <v>#REF!</v>
      </c>
      <c r="D384" s="20" t="e">
        <f>IF(#REF!&gt;0,#REF!, "")</f>
        <v>#REF!</v>
      </c>
      <c r="E384" s="20" t="e">
        <f>IF(#REF!&gt;0,#REF!, "")</f>
        <v>#REF!</v>
      </c>
      <c r="F384" s="20" t="e">
        <f>IF(#REF!&gt;0,#REF!, "")</f>
        <v>#REF!</v>
      </c>
      <c r="G384" s="20" t="e">
        <f>IF(#REF!&gt;0,#REF!, "")</f>
        <v>#REF!</v>
      </c>
      <c r="H384" s="20" t="e">
        <f>IF(#REF!&gt;0,#REF!, "")</f>
        <v>#REF!</v>
      </c>
      <c r="I384" s="20" t="e">
        <f>IF(#REF!&gt;0, (SUM(B384:H384)), "")</f>
        <v>#REF!</v>
      </c>
      <c r="J384" s="21" t="e">
        <f>INDEX(Survey!AU:AU, MATCH(Survey!$A384, Hidden!$A:$A, 0))</f>
        <v>#N/A</v>
      </c>
      <c r="K384" s="21" t="e">
        <f>INDEX(Survey!AV:AV, MATCH(Survey!$A384, Hidden!$A:$A, 0))</f>
        <v>#N/A</v>
      </c>
      <c r="L384" s="21" t="e">
        <f>INDEX(Survey!AW:AW, MATCH(Survey!$A384, Hidden!$A:$A, 0))</f>
        <v>#N/A</v>
      </c>
      <c r="M384" s="21" t="e">
        <f>INDEX(Survey!AX:AX, MATCH(Survey!$A384, Hidden!$A:$A, 0))</f>
        <v>#N/A</v>
      </c>
      <c r="N384" s="21" t="e">
        <f>INDEX(Survey!AY:AY, MATCH(Survey!$A384, Hidden!$A:$A, 0))</f>
        <v>#N/A</v>
      </c>
      <c r="O384" s="21" t="e">
        <f>INDEX(Survey!AZ:AZ, MATCH(Survey!$A384, Hidden!$A:$A, 0))</f>
        <v>#N/A</v>
      </c>
      <c r="P384" s="21" t="e">
        <f>INDEX(Survey!BA:BA, MATCH(Survey!$A384, Hidden!$A:$A, 0))</f>
        <v>#N/A</v>
      </c>
      <c r="Q384" s="21" t="e">
        <f t="shared" si="9"/>
        <v>#N/A</v>
      </c>
    </row>
    <row r="385" spans="1:17" x14ac:dyDescent="0.3">
      <c r="A385" s="23" t="e">
        <f>IF(#REF!&gt;0,#REF!, "")</f>
        <v>#REF!</v>
      </c>
      <c r="B385" s="20" t="e">
        <f>IF(#REF!&gt;0,#REF!, "")</f>
        <v>#REF!</v>
      </c>
      <c r="C385" s="20" t="e">
        <f>IF(#REF!&gt;0,#REF!, "")</f>
        <v>#REF!</v>
      </c>
      <c r="D385" s="20" t="e">
        <f>IF(#REF!&gt;0,#REF!, "")</f>
        <v>#REF!</v>
      </c>
      <c r="E385" s="20" t="e">
        <f>IF(#REF!&gt;0,#REF!, "")</f>
        <v>#REF!</v>
      </c>
      <c r="F385" s="20" t="e">
        <f>IF(#REF!&gt;0,#REF!, "")</f>
        <v>#REF!</v>
      </c>
      <c r="G385" s="20" t="e">
        <f>IF(#REF!&gt;0,#REF!, "")</f>
        <v>#REF!</v>
      </c>
      <c r="H385" s="20" t="e">
        <f>IF(#REF!&gt;0,#REF!, "")</f>
        <v>#REF!</v>
      </c>
      <c r="I385" s="20" t="e">
        <f>IF(#REF!&gt;0, (SUM(B385:H385)), "")</f>
        <v>#REF!</v>
      </c>
      <c r="J385" s="21" t="e">
        <f>INDEX(Survey!AU:AU, MATCH(Survey!$A385, Hidden!$A:$A, 0))</f>
        <v>#N/A</v>
      </c>
      <c r="K385" s="21" t="e">
        <f>INDEX(Survey!AV:AV, MATCH(Survey!$A385, Hidden!$A:$A, 0))</f>
        <v>#N/A</v>
      </c>
      <c r="L385" s="21" t="e">
        <f>INDEX(Survey!AW:AW, MATCH(Survey!$A385, Hidden!$A:$A, 0))</f>
        <v>#N/A</v>
      </c>
      <c r="M385" s="21" t="e">
        <f>INDEX(Survey!AX:AX, MATCH(Survey!$A385, Hidden!$A:$A, 0))</f>
        <v>#N/A</v>
      </c>
      <c r="N385" s="21" t="e">
        <f>INDEX(Survey!AY:AY, MATCH(Survey!$A385, Hidden!$A:$A, 0))</f>
        <v>#N/A</v>
      </c>
      <c r="O385" s="21" t="e">
        <f>INDEX(Survey!AZ:AZ, MATCH(Survey!$A385, Hidden!$A:$A, 0))</f>
        <v>#N/A</v>
      </c>
      <c r="P385" s="21" t="e">
        <f>INDEX(Survey!BA:BA, MATCH(Survey!$A385, Hidden!$A:$A, 0))</f>
        <v>#N/A</v>
      </c>
      <c r="Q385" s="21" t="e">
        <f t="shared" si="9"/>
        <v>#N/A</v>
      </c>
    </row>
    <row r="386" spans="1:17" x14ac:dyDescent="0.3">
      <c r="A386" s="23" t="e">
        <f>IF(#REF!&gt;0,#REF!, "")</f>
        <v>#REF!</v>
      </c>
      <c r="B386" s="20" t="e">
        <f>IF(#REF!&gt;0,#REF!, "")</f>
        <v>#REF!</v>
      </c>
      <c r="C386" s="20" t="e">
        <f>IF(#REF!&gt;0,#REF!, "")</f>
        <v>#REF!</v>
      </c>
      <c r="D386" s="20" t="e">
        <f>IF(#REF!&gt;0,#REF!, "")</f>
        <v>#REF!</v>
      </c>
      <c r="E386" s="20" t="e">
        <f>IF(#REF!&gt;0,#REF!, "")</f>
        <v>#REF!</v>
      </c>
      <c r="F386" s="20" t="e">
        <f>IF(#REF!&gt;0,#REF!, "")</f>
        <v>#REF!</v>
      </c>
      <c r="G386" s="20" t="e">
        <f>IF(#REF!&gt;0,#REF!, "")</f>
        <v>#REF!</v>
      </c>
      <c r="H386" s="20" t="e">
        <f>IF(#REF!&gt;0,#REF!, "")</f>
        <v>#REF!</v>
      </c>
      <c r="I386" s="20" t="e">
        <f>IF(#REF!&gt;0, (SUM(B386:H386)), "")</f>
        <v>#REF!</v>
      </c>
      <c r="J386" s="21" t="e">
        <f>INDEX(Survey!AU:AU, MATCH(Survey!$A386, Hidden!$A:$A, 0))</f>
        <v>#N/A</v>
      </c>
      <c r="K386" s="21" t="e">
        <f>INDEX(Survey!AV:AV, MATCH(Survey!$A386, Hidden!$A:$A, 0))</f>
        <v>#N/A</v>
      </c>
      <c r="L386" s="21" t="e">
        <f>INDEX(Survey!AW:AW, MATCH(Survey!$A386, Hidden!$A:$A, 0))</f>
        <v>#N/A</v>
      </c>
      <c r="M386" s="21" t="e">
        <f>INDEX(Survey!AX:AX, MATCH(Survey!$A386, Hidden!$A:$A, 0))</f>
        <v>#N/A</v>
      </c>
      <c r="N386" s="21" t="e">
        <f>INDEX(Survey!AY:AY, MATCH(Survey!$A386, Hidden!$A:$A, 0))</f>
        <v>#N/A</v>
      </c>
      <c r="O386" s="21" t="e">
        <f>INDEX(Survey!AZ:AZ, MATCH(Survey!$A386, Hidden!$A:$A, 0))</f>
        <v>#N/A</v>
      </c>
      <c r="P386" s="21" t="e">
        <f>INDEX(Survey!BA:BA, MATCH(Survey!$A386, Hidden!$A:$A, 0))</f>
        <v>#N/A</v>
      </c>
      <c r="Q386" s="21" t="e">
        <f t="shared" si="9"/>
        <v>#N/A</v>
      </c>
    </row>
    <row r="387" spans="1:17" x14ac:dyDescent="0.3">
      <c r="A387" s="23" t="e">
        <f>IF(#REF!&gt;0,#REF!, "")</f>
        <v>#REF!</v>
      </c>
      <c r="B387" s="20" t="e">
        <f>IF(#REF!&gt;0,#REF!, "")</f>
        <v>#REF!</v>
      </c>
      <c r="C387" s="20" t="e">
        <f>IF(#REF!&gt;0,#REF!, "")</f>
        <v>#REF!</v>
      </c>
      <c r="D387" s="20" t="e">
        <f>IF(#REF!&gt;0,#REF!, "")</f>
        <v>#REF!</v>
      </c>
      <c r="E387" s="20" t="e">
        <f>IF(#REF!&gt;0,#REF!, "")</f>
        <v>#REF!</v>
      </c>
      <c r="F387" s="20" t="e">
        <f>IF(#REF!&gt;0,#REF!, "")</f>
        <v>#REF!</v>
      </c>
      <c r="G387" s="20" t="e">
        <f>IF(#REF!&gt;0,#REF!, "")</f>
        <v>#REF!</v>
      </c>
      <c r="H387" s="20" t="e">
        <f>IF(#REF!&gt;0,#REF!, "")</f>
        <v>#REF!</v>
      </c>
      <c r="I387" s="20" t="e">
        <f>IF(#REF!&gt;0, (SUM(B387:H387)), "")</f>
        <v>#REF!</v>
      </c>
      <c r="J387" s="21" t="e">
        <f>INDEX(Survey!AU:AU, MATCH(Survey!$A387, Hidden!$A:$A, 0))</f>
        <v>#N/A</v>
      </c>
      <c r="K387" s="21" t="e">
        <f>INDEX(Survey!AV:AV, MATCH(Survey!$A387, Hidden!$A:$A, 0))</f>
        <v>#N/A</v>
      </c>
      <c r="L387" s="21" t="e">
        <f>INDEX(Survey!AW:AW, MATCH(Survey!$A387, Hidden!$A:$A, 0))</f>
        <v>#N/A</v>
      </c>
      <c r="M387" s="21" t="e">
        <f>INDEX(Survey!AX:AX, MATCH(Survey!$A387, Hidden!$A:$A, 0))</f>
        <v>#N/A</v>
      </c>
      <c r="N387" s="21" t="e">
        <f>INDEX(Survey!AY:AY, MATCH(Survey!$A387, Hidden!$A:$A, 0))</f>
        <v>#N/A</v>
      </c>
      <c r="O387" s="21" t="e">
        <f>INDEX(Survey!AZ:AZ, MATCH(Survey!$A387, Hidden!$A:$A, 0))</f>
        <v>#N/A</v>
      </c>
      <c r="P387" s="21" t="e">
        <f>INDEX(Survey!BA:BA, MATCH(Survey!$A387, Hidden!$A:$A, 0))</f>
        <v>#N/A</v>
      </c>
      <c r="Q387" s="21" t="e">
        <f t="shared" si="9"/>
        <v>#N/A</v>
      </c>
    </row>
    <row r="388" spans="1:17" x14ac:dyDescent="0.3">
      <c r="A388" s="23" t="e">
        <f>IF(#REF!&gt;0,#REF!, "")</f>
        <v>#REF!</v>
      </c>
      <c r="B388" s="20" t="e">
        <f>IF(#REF!&gt;0,#REF!, "")</f>
        <v>#REF!</v>
      </c>
      <c r="C388" s="20" t="e">
        <f>IF(#REF!&gt;0,#REF!, "")</f>
        <v>#REF!</v>
      </c>
      <c r="D388" s="20" t="e">
        <f>IF(#REF!&gt;0,#REF!, "")</f>
        <v>#REF!</v>
      </c>
      <c r="E388" s="20" t="e">
        <f>IF(#REF!&gt;0,#REF!, "")</f>
        <v>#REF!</v>
      </c>
      <c r="F388" s="20" t="e">
        <f>IF(#REF!&gt;0,#REF!, "")</f>
        <v>#REF!</v>
      </c>
      <c r="G388" s="20" t="e">
        <f>IF(#REF!&gt;0,#REF!, "")</f>
        <v>#REF!</v>
      </c>
      <c r="H388" s="20" t="e">
        <f>IF(#REF!&gt;0,#REF!, "")</f>
        <v>#REF!</v>
      </c>
      <c r="I388" s="20" t="e">
        <f>IF(#REF!&gt;0, (SUM(B388:H388)), "")</f>
        <v>#REF!</v>
      </c>
      <c r="J388" s="21" t="e">
        <f>INDEX(Survey!AU:AU, MATCH(Survey!$A388, Hidden!$A:$A, 0))</f>
        <v>#N/A</v>
      </c>
      <c r="K388" s="21" t="e">
        <f>INDEX(Survey!AV:AV, MATCH(Survey!$A388, Hidden!$A:$A, 0))</f>
        <v>#N/A</v>
      </c>
      <c r="L388" s="21" t="e">
        <f>INDEX(Survey!AW:AW, MATCH(Survey!$A388, Hidden!$A:$A, 0))</f>
        <v>#N/A</v>
      </c>
      <c r="M388" s="21" t="e">
        <f>INDEX(Survey!AX:AX, MATCH(Survey!$A388, Hidden!$A:$A, 0))</f>
        <v>#N/A</v>
      </c>
      <c r="N388" s="21" t="e">
        <f>INDEX(Survey!AY:AY, MATCH(Survey!$A388, Hidden!$A:$A, 0))</f>
        <v>#N/A</v>
      </c>
      <c r="O388" s="21" t="e">
        <f>INDEX(Survey!AZ:AZ, MATCH(Survey!$A388, Hidden!$A:$A, 0))</f>
        <v>#N/A</v>
      </c>
      <c r="P388" s="21" t="e">
        <f>INDEX(Survey!BA:BA, MATCH(Survey!$A388, Hidden!$A:$A, 0))</f>
        <v>#N/A</v>
      </c>
      <c r="Q388" s="21" t="e">
        <f t="shared" ref="Q388:Q451" si="10">SUM(J388:P388)</f>
        <v>#N/A</v>
      </c>
    </row>
    <row r="389" spans="1:17" x14ac:dyDescent="0.3">
      <c r="A389" s="23" t="e">
        <f>IF(#REF!&gt;0,#REF!, "")</f>
        <v>#REF!</v>
      </c>
      <c r="B389" s="20" t="e">
        <f>IF(#REF!&gt;0,#REF!, "")</f>
        <v>#REF!</v>
      </c>
      <c r="C389" s="20" t="e">
        <f>IF(#REF!&gt;0,#REF!, "")</f>
        <v>#REF!</v>
      </c>
      <c r="D389" s="20" t="e">
        <f>IF(#REF!&gt;0,#REF!, "")</f>
        <v>#REF!</v>
      </c>
      <c r="E389" s="20" t="e">
        <f>IF(#REF!&gt;0,#REF!, "")</f>
        <v>#REF!</v>
      </c>
      <c r="F389" s="20" t="e">
        <f>IF(#REF!&gt;0,#REF!, "")</f>
        <v>#REF!</v>
      </c>
      <c r="G389" s="20" t="e">
        <f>IF(#REF!&gt;0,#REF!, "")</f>
        <v>#REF!</v>
      </c>
      <c r="H389" s="20" t="e">
        <f>IF(#REF!&gt;0,#REF!, "")</f>
        <v>#REF!</v>
      </c>
      <c r="I389" s="20" t="e">
        <f>IF(#REF!&gt;0, (SUM(B389:H389)), "")</f>
        <v>#REF!</v>
      </c>
      <c r="J389" s="21" t="e">
        <f>INDEX(Survey!AU:AU, MATCH(Survey!$A389, Hidden!$A:$A, 0))</f>
        <v>#N/A</v>
      </c>
      <c r="K389" s="21" t="e">
        <f>INDEX(Survey!AV:AV, MATCH(Survey!$A389, Hidden!$A:$A, 0))</f>
        <v>#N/A</v>
      </c>
      <c r="L389" s="21" t="e">
        <f>INDEX(Survey!AW:AW, MATCH(Survey!$A389, Hidden!$A:$A, 0))</f>
        <v>#N/A</v>
      </c>
      <c r="M389" s="21" t="e">
        <f>INDEX(Survey!AX:AX, MATCH(Survey!$A389, Hidden!$A:$A, 0))</f>
        <v>#N/A</v>
      </c>
      <c r="N389" s="21" t="e">
        <f>INDEX(Survey!AY:AY, MATCH(Survey!$A389, Hidden!$A:$A, 0))</f>
        <v>#N/A</v>
      </c>
      <c r="O389" s="21" t="e">
        <f>INDEX(Survey!AZ:AZ, MATCH(Survey!$A389, Hidden!$A:$A, 0))</f>
        <v>#N/A</v>
      </c>
      <c r="P389" s="21" t="e">
        <f>INDEX(Survey!BA:BA, MATCH(Survey!$A389, Hidden!$A:$A, 0))</f>
        <v>#N/A</v>
      </c>
      <c r="Q389" s="21" t="e">
        <f t="shared" si="10"/>
        <v>#N/A</v>
      </c>
    </row>
    <row r="390" spans="1:17" x14ac:dyDescent="0.3">
      <c r="A390" s="23" t="e">
        <f>IF(#REF!&gt;0,#REF!, "")</f>
        <v>#REF!</v>
      </c>
      <c r="B390" s="20" t="e">
        <f>IF(#REF!&gt;0,#REF!, "")</f>
        <v>#REF!</v>
      </c>
      <c r="C390" s="20" t="e">
        <f>IF(#REF!&gt;0,#REF!, "")</f>
        <v>#REF!</v>
      </c>
      <c r="D390" s="20" t="e">
        <f>IF(#REF!&gt;0,#REF!, "")</f>
        <v>#REF!</v>
      </c>
      <c r="E390" s="20" t="e">
        <f>IF(#REF!&gt;0,#REF!, "")</f>
        <v>#REF!</v>
      </c>
      <c r="F390" s="20" t="e">
        <f>IF(#REF!&gt;0,#REF!, "")</f>
        <v>#REF!</v>
      </c>
      <c r="G390" s="20" t="e">
        <f>IF(#REF!&gt;0,#REF!, "")</f>
        <v>#REF!</v>
      </c>
      <c r="H390" s="20" t="e">
        <f>IF(#REF!&gt;0,#REF!, "")</f>
        <v>#REF!</v>
      </c>
      <c r="I390" s="20" t="e">
        <f>IF(#REF!&gt;0, (SUM(B390:H390)), "")</f>
        <v>#REF!</v>
      </c>
      <c r="J390" s="21" t="e">
        <f>INDEX(Survey!AU:AU, MATCH(Survey!$A390, Hidden!$A:$A, 0))</f>
        <v>#N/A</v>
      </c>
      <c r="K390" s="21" t="e">
        <f>INDEX(Survey!AV:AV, MATCH(Survey!$A390, Hidden!$A:$A, 0))</f>
        <v>#N/A</v>
      </c>
      <c r="L390" s="21" t="e">
        <f>INDEX(Survey!AW:AW, MATCH(Survey!$A390, Hidden!$A:$A, 0))</f>
        <v>#N/A</v>
      </c>
      <c r="M390" s="21" t="e">
        <f>INDEX(Survey!AX:AX, MATCH(Survey!$A390, Hidden!$A:$A, 0))</f>
        <v>#N/A</v>
      </c>
      <c r="N390" s="21" t="e">
        <f>INDEX(Survey!AY:AY, MATCH(Survey!$A390, Hidden!$A:$A, 0))</f>
        <v>#N/A</v>
      </c>
      <c r="O390" s="21" t="e">
        <f>INDEX(Survey!AZ:AZ, MATCH(Survey!$A390, Hidden!$A:$A, 0))</f>
        <v>#N/A</v>
      </c>
      <c r="P390" s="21" t="e">
        <f>INDEX(Survey!BA:BA, MATCH(Survey!$A390, Hidden!$A:$A, 0))</f>
        <v>#N/A</v>
      </c>
      <c r="Q390" s="21" t="e">
        <f t="shared" si="10"/>
        <v>#N/A</v>
      </c>
    </row>
    <row r="391" spans="1:17" x14ac:dyDescent="0.3">
      <c r="A391" s="23" t="e">
        <f>IF(#REF!&gt;0,#REF!, "")</f>
        <v>#REF!</v>
      </c>
      <c r="B391" s="20" t="e">
        <f>IF(#REF!&gt;0,#REF!, "")</f>
        <v>#REF!</v>
      </c>
      <c r="C391" s="20" t="e">
        <f>IF(#REF!&gt;0,#REF!, "")</f>
        <v>#REF!</v>
      </c>
      <c r="D391" s="20" t="e">
        <f>IF(#REF!&gt;0,#REF!, "")</f>
        <v>#REF!</v>
      </c>
      <c r="E391" s="20" t="e">
        <f>IF(#REF!&gt;0,#REF!, "")</f>
        <v>#REF!</v>
      </c>
      <c r="F391" s="20" t="e">
        <f>IF(#REF!&gt;0,#REF!, "")</f>
        <v>#REF!</v>
      </c>
      <c r="G391" s="20" t="e">
        <f>IF(#REF!&gt;0,#REF!, "")</f>
        <v>#REF!</v>
      </c>
      <c r="H391" s="20" t="e">
        <f>IF(#REF!&gt;0,#REF!, "")</f>
        <v>#REF!</v>
      </c>
      <c r="I391" s="20" t="e">
        <f>IF(#REF!&gt;0, (SUM(B391:H391)), "")</f>
        <v>#REF!</v>
      </c>
      <c r="J391" s="21" t="e">
        <f>INDEX(Survey!AU:AU, MATCH(Survey!$A391, Hidden!$A:$A, 0))</f>
        <v>#N/A</v>
      </c>
      <c r="K391" s="21" t="e">
        <f>INDEX(Survey!AV:AV, MATCH(Survey!$A391, Hidden!$A:$A, 0))</f>
        <v>#N/A</v>
      </c>
      <c r="L391" s="21" t="e">
        <f>INDEX(Survey!AW:AW, MATCH(Survey!$A391, Hidden!$A:$A, 0))</f>
        <v>#N/A</v>
      </c>
      <c r="M391" s="21" t="e">
        <f>INDEX(Survey!AX:AX, MATCH(Survey!$A391, Hidden!$A:$A, 0))</f>
        <v>#N/A</v>
      </c>
      <c r="N391" s="21" t="e">
        <f>INDEX(Survey!AY:AY, MATCH(Survey!$A391, Hidden!$A:$A, 0))</f>
        <v>#N/A</v>
      </c>
      <c r="O391" s="21" t="e">
        <f>INDEX(Survey!AZ:AZ, MATCH(Survey!$A391, Hidden!$A:$A, 0))</f>
        <v>#N/A</v>
      </c>
      <c r="P391" s="21" t="e">
        <f>INDEX(Survey!BA:BA, MATCH(Survey!$A391, Hidden!$A:$A, 0))</f>
        <v>#N/A</v>
      </c>
      <c r="Q391" s="21" t="e">
        <f t="shared" si="10"/>
        <v>#N/A</v>
      </c>
    </row>
    <row r="392" spans="1:17" x14ac:dyDescent="0.3">
      <c r="A392" s="23" t="e">
        <f>IF(#REF!&gt;0,#REF!, "")</f>
        <v>#REF!</v>
      </c>
      <c r="B392" s="20" t="e">
        <f>IF(#REF!&gt;0,#REF!, "")</f>
        <v>#REF!</v>
      </c>
      <c r="C392" s="20" t="e">
        <f>IF(#REF!&gt;0,#REF!, "")</f>
        <v>#REF!</v>
      </c>
      <c r="D392" s="20" t="e">
        <f>IF(#REF!&gt;0,#REF!, "")</f>
        <v>#REF!</v>
      </c>
      <c r="E392" s="20" t="e">
        <f>IF(#REF!&gt;0,#REF!, "")</f>
        <v>#REF!</v>
      </c>
      <c r="F392" s="20" t="e">
        <f>IF(#REF!&gt;0,#REF!, "")</f>
        <v>#REF!</v>
      </c>
      <c r="G392" s="20" t="e">
        <f>IF(#REF!&gt;0,#REF!, "")</f>
        <v>#REF!</v>
      </c>
      <c r="H392" s="20" t="e">
        <f>IF(#REF!&gt;0,#REF!, "")</f>
        <v>#REF!</v>
      </c>
      <c r="I392" s="20" t="e">
        <f>IF(#REF!&gt;0, (SUM(B392:H392)), "")</f>
        <v>#REF!</v>
      </c>
      <c r="J392" s="21" t="e">
        <f>INDEX(Survey!AU:AU, MATCH(Survey!$A392, Hidden!$A:$A, 0))</f>
        <v>#N/A</v>
      </c>
      <c r="K392" s="21" t="e">
        <f>INDEX(Survey!AV:AV, MATCH(Survey!$A392, Hidden!$A:$A, 0))</f>
        <v>#N/A</v>
      </c>
      <c r="L392" s="21" t="e">
        <f>INDEX(Survey!AW:AW, MATCH(Survey!$A392, Hidden!$A:$A, 0))</f>
        <v>#N/A</v>
      </c>
      <c r="M392" s="21" t="e">
        <f>INDEX(Survey!AX:AX, MATCH(Survey!$A392, Hidden!$A:$A, 0))</f>
        <v>#N/A</v>
      </c>
      <c r="N392" s="21" t="e">
        <f>INDEX(Survey!AY:AY, MATCH(Survey!$A392, Hidden!$A:$A, 0))</f>
        <v>#N/A</v>
      </c>
      <c r="O392" s="21" t="e">
        <f>INDEX(Survey!AZ:AZ, MATCH(Survey!$A392, Hidden!$A:$A, 0))</f>
        <v>#N/A</v>
      </c>
      <c r="P392" s="21" t="e">
        <f>INDEX(Survey!BA:BA, MATCH(Survey!$A392, Hidden!$A:$A, 0))</f>
        <v>#N/A</v>
      </c>
      <c r="Q392" s="21" t="e">
        <f t="shared" si="10"/>
        <v>#N/A</v>
      </c>
    </row>
    <row r="393" spans="1:17" x14ac:dyDescent="0.3">
      <c r="A393" s="23" t="e">
        <f>IF(#REF!&gt;0,#REF!, "")</f>
        <v>#REF!</v>
      </c>
      <c r="B393" s="20" t="e">
        <f>IF(#REF!&gt;0,#REF!, "")</f>
        <v>#REF!</v>
      </c>
      <c r="C393" s="20" t="e">
        <f>IF(#REF!&gt;0,#REF!, "")</f>
        <v>#REF!</v>
      </c>
      <c r="D393" s="20" t="e">
        <f>IF(#REF!&gt;0,#REF!, "")</f>
        <v>#REF!</v>
      </c>
      <c r="E393" s="20" t="e">
        <f>IF(#REF!&gt;0,#REF!, "")</f>
        <v>#REF!</v>
      </c>
      <c r="F393" s="20" t="e">
        <f>IF(#REF!&gt;0,#REF!, "")</f>
        <v>#REF!</v>
      </c>
      <c r="G393" s="20" t="e">
        <f>IF(#REF!&gt;0,#REF!, "")</f>
        <v>#REF!</v>
      </c>
      <c r="H393" s="20" t="e">
        <f>IF(#REF!&gt;0,#REF!, "")</f>
        <v>#REF!</v>
      </c>
      <c r="I393" s="20" t="e">
        <f>IF(#REF!&gt;0, (SUM(B393:H393)), "")</f>
        <v>#REF!</v>
      </c>
      <c r="J393" s="21" t="e">
        <f>INDEX(Survey!AU:AU, MATCH(Survey!$A393, Hidden!$A:$A, 0))</f>
        <v>#N/A</v>
      </c>
      <c r="K393" s="21" t="e">
        <f>INDEX(Survey!AV:AV, MATCH(Survey!$A393, Hidden!$A:$A, 0))</f>
        <v>#N/A</v>
      </c>
      <c r="L393" s="21" t="e">
        <f>INDEX(Survey!AW:AW, MATCH(Survey!$A393, Hidden!$A:$A, 0))</f>
        <v>#N/A</v>
      </c>
      <c r="M393" s="21" t="e">
        <f>INDEX(Survey!AX:AX, MATCH(Survey!$A393, Hidden!$A:$A, 0))</f>
        <v>#N/A</v>
      </c>
      <c r="N393" s="21" t="e">
        <f>INDEX(Survey!AY:AY, MATCH(Survey!$A393, Hidden!$A:$A, 0))</f>
        <v>#N/A</v>
      </c>
      <c r="O393" s="21" t="e">
        <f>INDEX(Survey!AZ:AZ, MATCH(Survey!$A393, Hidden!$A:$A, 0))</f>
        <v>#N/A</v>
      </c>
      <c r="P393" s="21" t="e">
        <f>INDEX(Survey!BA:BA, MATCH(Survey!$A393, Hidden!$A:$A, 0))</f>
        <v>#N/A</v>
      </c>
      <c r="Q393" s="21" t="e">
        <f t="shared" si="10"/>
        <v>#N/A</v>
      </c>
    </row>
    <row r="394" spans="1:17" x14ac:dyDescent="0.3">
      <c r="A394" s="23" t="e">
        <f>IF(#REF!&gt;0,#REF!, "")</f>
        <v>#REF!</v>
      </c>
      <c r="B394" s="20" t="e">
        <f>IF(#REF!&gt;0,#REF!, "")</f>
        <v>#REF!</v>
      </c>
      <c r="C394" s="20" t="e">
        <f>IF(#REF!&gt;0,#REF!, "")</f>
        <v>#REF!</v>
      </c>
      <c r="D394" s="20" t="e">
        <f>IF(#REF!&gt;0,#REF!, "")</f>
        <v>#REF!</v>
      </c>
      <c r="E394" s="20" t="e">
        <f>IF(#REF!&gt;0,#REF!, "")</f>
        <v>#REF!</v>
      </c>
      <c r="F394" s="20" t="e">
        <f>IF(#REF!&gt;0,#REF!, "")</f>
        <v>#REF!</v>
      </c>
      <c r="G394" s="20" t="e">
        <f>IF(#REF!&gt;0,#REF!, "")</f>
        <v>#REF!</v>
      </c>
      <c r="H394" s="20" t="e">
        <f>IF(#REF!&gt;0,#REF!, "")</f>
        <v>#REF!</v>
      </c>
      <c r="I394" s="20" t="e">
        <f>IF(#REF!&gt;0, (SUM(B394:H394)), "")</f>
        <v>#REF!</v>
      </c>
      <c r="J394" s="21" t="e">
        <f>INDEX(Survey!AU:AU, MATCH(Survey!$A394, Hidden!$A:$A, 0))</f>
        <v>#N/A</v>
      </c>
      <c r="K394" s="21" t="e">
        <f>INDEX(Survey!AV:AV, MATCH(Survey!$A394, Hidden!$A:$A, 0))</f>
        <v>#N/A</v>
      </c>
      <c r="L394" s="21" t="e">
        <f>INDEX(Survey!AW:AW, MATCH(Survey!$A394, Hidden!$A:$A, 0))</f>
        <v>#N/A</v>
      </c>
      <c r="M394" s="21" t="e">
        <f>INDEX(Survey!AX:AX, MATCH(Survey!$A394, Hidden!$A:$A, 0))</f>
        <v>#N/A</v>
      </c>
      <c r="N394" s="21" t="e">
        <f>INDEX(Survey!AY:AY, MATCH(Survey!$A394, Hidden!$A:$A, 0))</f>
        <v>#N/A</v>
      </c>
      <c r="O394" s="21" t="e">
        <f>INDEX(Survey!AZ:AZ, MATCH(Survey!$A394, Hidden!$A:$A, 0))</f>
        <v>#N/A</v>
      </c>
      <c r="P394" s="21" t="e">
        <f>INDEX(Survey!BA:BA, MATCH(Survey!$A394, Hidden!$A:$A, 0))</f>
        <v>#N/A</v>
      </c>
      <c r="Q394" s="21" t="e">
        <f t="shared" si="10"/>
        <v>#N/A</v>
      </c>
    </row>
    <row r="395" spans="1:17" x14ac:dyDescent="0.3">
      <c r="A395" s="23" t="e">
        <f>IF(#REF!&gt;0,#REF!, "")</f>
        <v>#REF!</v>
      </c>
      <c r="B395" s="20" t="e">
        <f>IF(#REF!&gt;0,#REF!, "")</f>
        <v>#REF!</v>
      </c>
      <c r="C395" s="20" t="e">
        <f>IF(#REF!&gt;0,#REF!, "")</f>
        <v>#REF!</v>
      </c>
      <c r="D395" s="20" t="e">
        <f>IF(#REF!&gt;0,#REF!, "")</f>
        <v>#REF!</v>
      </c>
      <c r="E395" s="20" t="e">
        <f>IF(#REF!&gt;0,#REF!, "")</f>
        <v>#REF!</v>
      </c>
      <c r="F395" s="20" t="e">
        <f>IF(#REF!&gt;0,#REF!, "")</f>
        <v>#REF!</v>
      </c>
      <c r="G395" s="20" t="e">
        <f>IF(#REF!&gt;0,#REF!, "")</f>
        <v>#REF!</v>
      </c>
      <c r="H395" s="20" t="e">
        <f>IF(#REF!&gt;0,#REF!, "")</f>
        <v>#REF!</v>
      </c>
      <c r="I395" s="20" t="e">
        <f>IF(#REF!&gt;0, (SUM(B395:H395)), "")</f>
        <v>#REF!</v>
      </c>
      <c r="J395" s="21" t="e">
        <f>INDEX(Survey!AU:AU, MATCH(Survey!$A395, Hidden!$A:$A, 0))</f>
        <v>#N/A</v>
      </c>
      <c r="K395" s="21" t="e">
        <f>INDEX(Survey!AV:AV, MATCH(Survey!$A395, Hidden!$A:$A, 0))</f>
        <v>#N/A</v>
      </c>
      <c r="L395" s="21" t="e">
        <f>INDEX(Survey!AW:AW, MATCH(Survey!$A395, Hidden!$A:$A, 0))</f>
        <v>#N/A</v>
      </c>
      <c r="M395" s="21" t="e">
        <f>INDEX(Survey!AX:AX, MATCH(Survey!$A395, Hidden!$A:$A, 0))</f>
        <v>#N/A</v>
      </c>
      <c r="N395" s="21" t="e">
        <f>INDEX(Survey!AY:AY, MATCH(Survey!$A395, Hidden!$A:$A, 0))</f>
        <v>#N/A</v>
      </c>
      <c r="O395" s="21" t="e">
        <f>INDEX(Survey!AZ:AZ, MATCH(Survey!$A395, Hidden!$A:$A, 0))</f>
        <v>#N/A</v>
      </c>
      <c r="P395" s="21" t="e">
        <f>INDEX(Survey!BA:BA, MATCH(Survey!$A395, Hidden!$A:$A, 0))</f>
        <v>#N/A</v>
      </c>
      <c r="Q395" s="21" t="e">
        <f t="shared" si="10"/>
        <v>#N/A</v>
      </c>
    </row>
    <row r="396" spans="1:17" x14ac:dyDescent="0.3">
      <c r="A396" s="23" t="e">
        <f>IF(#REF!&gt;0,#REF!, "")</f>
        <v>#REF!</v>
      </c>
      <c r="B396" s="20" t="e">
        <f>IF(#REF!&gt;0,#REF!, "")</f>
        <v>#REF!</v>
      </c>
      <c r="C396" s="20" t="e">
        <f>IF(#REF!&gt;0,#REF!, "")</f>
        <v>#REF!</v>
      </c>
      <c r="D396" s="20" t="e">
        <f>IF(#REF!&gt;0,#REF!, "")</f>
        <v>#REF!</v>
      </c>
      <c r="E396" s="20" t="e">
        <f>IF(#REF!&gt;0,#REF!, "")</f>
        <v>#REF!</v>
      </c>
      <c r="F396" s="20" t="e">
        <f>IF(#REF!&gt;0,#REF!, "")</f>
        <v>#REF!</v>
      </c>
      <c r="G396" s="20" t="e">
        <f>IF(#REF!&gt;0,#REF!, "")</f>
        <v>#REF!</v>
      </c>
      <c r="H396" s="20" t="e">
        <f>IF(#REF!&gt;0,#REF!, "")</f>
        <v>#REF!</v>
      </c>
      <c r="I396" s="20" t="e">
        <f>IF(#REF!&gt;0, (SUM(B396:H396)), "")</f>
        <v>#REF!</v>
      </c>
      <c r="J396" s="21" t="e">
        <f>INDEX(Survey!AU:AU, MATCH(Survey!$A396, Hidden!$A:$A, 0))</f>
        <v>#N/A</v>
      </c>
      <c r="K396" s="21" t="e">
        <f>INDEX(Survey!AV:AV, MATCH(Survey!$A396, Hidden!$A:$A, 0))</f>
        <v>#N/A</v>
      </c>
      <c r="L396" s="21" t="e">
        <f>INDEX(Survey!AW:AW, MATCH(Survey!$A396, Hidden!$A:$A, 0))</f>
        <v>#N/A</v>
      </c>
      <c r="M396" s="21" t="e">
        <f>INDEX(Survey!AX:AX, MATCH(Survey!$A396, Hidden!$A:$A, 0))</f>
        <v>#N/A</v>
      </c>
      <c r="N396" s="21" t="e">
        <f>INDEX(Survey!AY:AY, MATCH(Survey!$A396, Hidden!$A:$A, 0))</f>
        <v>#N/A</v>
      </c>
      <c r="O396" s="21" t="e">
        <f>INDEX(Survey!AZ:AZ, MATCH(Survey!$A396, Hidden!$A:$A, 0))</f>
        <v>#N/A</v>
      </c>
      <c r="P396" s="21" t="e">
        <f>INDEX(Survey!BA:BA, MATCH(Survey!$A396, Hidden!$A:$A, 0))</f>
        <v>#N/A</v>
      </c>
      <c r="Q396" s="21" t="e">
        <f t="shared" si="10"/>
        <v>#N/A</v>
      </c>
    </row>
    <row r="397" spans="1:17" x14ac:dyDescent="0.3">
      <c r="A397" s="23" t="e">
        <f>IF(#REF!&gt;0,#REF!, "")</f>
        <v>#REF!</v>
      </c>
      <c r="B397" s="20" t="e">
        <f>IF(#REF!&gt;0,#REF!, "")</f>
        <v>#REF!</v>
      </c>
      <c r="C397" s="20" t="e">
        <f>IF(#REF!&gt;0,#REF!, "")</f>
        <v>#REF!</v>
      </c>
      <c r="D397" s="20" t="e">
        <f>IF(#REF!&gt;0,#REF!, "")</f>
        <v>#REF!</v>
      </c>
      <c r="E397" s="20" t="e">
        <f>IF(#REF!&gt;0,#REF!, "")</f>
        <v>#REF!</v>
      </c>
      <c r="F397" s="20" t="e">
        <f>IF(#REF!&gt;0,#REF!, "")</f>
        <v>#REF!</v>
      </c>
      <c r="G397" s="20" t="e">
        <f>IF(#REF!&gt;0,#REF!, "")</f>
        <v>#REF!</v>
      </c>
      <c r="H397" s="20" t="e">
        <f>IF(#REF!&gt;0,#REF!, "")</f>
        <v>#REF!</v>
      </c>
      <c r="I397" s="20" t="e">
        <f>IF(#REF!&gt;0, (SUM(B397:H397)), "")</f>
        <v>#REF!</v>
      </c>
      <c r="J397" s="21" t="e">
        <f>INDEX(Survey!AU:AU, MATCH(Survey!$A397, Hidden!$A:$A, 0))</f>
        <v>#N/A</v>
      </c>
      <c r="K397" s="21" t="e">
        <f>INDEX(Survey!AV:AV, MATCH(Survey!$A397, Hidden!$A:$A, 0))</f>
        <v>#N/A</v>
      </c>
      <c r="L397" s="21" t="e">
        <f>INDEX(Survey!AW:AW, MATCH(Survey!$A397, Hidden!$A:$A, 0))</f>
        <v>#N/A</v>
      </c>
      <c r="M397" s="21" t="e">
        <f>INDEX(Survey!AX:AX, MATCH(Survey!$A397, Hidden!$A:$A, 0))</f>
        <v>#N/A</v>
      </c>
      <c r="N397" s="21" t="e">
        <f>INDEX(Survey!AY:AY, MATCH(Survey!$A397, Hidden!$A:$A, 0))</f>
        <v>#N/A</v>
      </c>
      <c r="O397" s="21" t="e">
        <f>INDEX(Survey!AZ:AZ, MATCH(Survey!$A397, Hidden!$A:$A, 0))</f>
        <v>#N/A</v>
      </c>
      <c r="P397" s="21" t="e">
        <f>INDEX(Survey!BA:BA, MATCH(Survey!$A397, Hidden!$A:$A, 0))</f>
        <v>#N/A</v>
      </c>
      <c r="Q397" s="21" t="e">
        <f t="shared" si="10"/>
        <v>#N/A</v>
      </c>
    </row>
    <row r="398" spans="1:17" x14ac:dyDescent="0.3">
      <c r="A398" s="23" t="e">
        <f>IF(#REF!&gt;0,#REF!, "")</f>
        <v>#REF!</v>
      </c>
      <c r="B398" s="20" t="e">
        <f>IF(#REF!&gt;0,#REF!, "")</f>
        <v>#REF!</v>
      </c>
      <c r="C398" s="20" t="e">
        <f>IF(#REF!&gt;0,#REF!, "")</f>
        <v>#REF!</v>
      </c>
      <c r="D398" s="20" t="e">
        <f>IF(#REF!&gt;0,#REF!, "")</f>
        <v>#REF!</v>
      </c>
      <c r="E398" s="20" t="e">
        <f>IF(#REF!&gt;0,#REF!, "")</f>
        <v>#REF!</v>
      </c>
      <c r="F398" s="20" t="e">
        <f>IF(#REF!&gt;0,#REF!, "")</f>
        <v>#REF!</v>
      </c>
      <c r="G398" s="20" t="e">
        <f>IF(#REF!&gt;0,#REF!, "")</f>
        <v>#REF!</v>
      </c>
      <c r="H398" s="20" t="e">
        <f>IF(#REF!&gt;0,#REF!, "")</f>
        <v>#REF!</v>
      </c>
      <c r="I398" s="20" t="e">
        <f>IF(#REF!&gt;0, (SUM(B398:H398)), "")</f>
        <v>#REF!</v>
      </c>
      <c r="J398" s="21" t="e">
        <f>INDEX(Survey!AU:AU, MATCH(Survey!$A398, Hidden!$A:$A, 0))</f>
        <v>#N/A</v>
      </c>
      <c r="K398" s="21" t="e">
        <f>INDEX(Survey!AV:AV, MATCH(Survey!$A398, Hidden!$A:$A, 0))</f>
        <v>#N/A</v>
      </c>
      <c r="L398" s="21" t="e">
        <f>INDEX(Survey!AW:AW, MATCH(Survey!$A398, Hidden!$A:$A, 0))</f>
        <v>#N/A</v>
      </c>
      <c r="M398" s="21" t="e">
        <f>INDEX(Survey!AX:AX, MATCH(Survey!$A398, Hidden!$A:$A, 0))</f>
        <v>#N/A</v>
      </c>
      <c r="N398" s="21" t="e">
        <f>INDEX(Survey!AY:AY, MATCH(Survey!$A398, Hidden!$A:$A, 0))</f>
        <v>#N/A</v>
      </c>
      <c r="O398" s="21" t="e">
        <f>INDEX(Survey!AZ:AZ, MATCH(Survey!$A398, Hidden!$A:$A, 0))</f>
        <v>#N/A</v>
      </c>
      <c r="P398" s="21" t="e">
        <f>INDEX(Survey!BA:BA, MATCH(Survey!$A398, Hidden!$A:$A, 0))</f>
        <v>#N/A</v>
      </c>
      <c r="Q398" s="21" t="e">
        <f t="shared" si="10"/>
        <v>#N/A</v>
      </c>
    </row>
    <row r="399" spans="1:17" x14ac:dyDescent="0.3">
      <c r="A399" s="23" t="e">
        <f>IF(#REF!&gt;0,#REF!, "")</f>
        <v>#REF!</v>
      </c>
      <c r="B399" s="20" t="e">
        <f>IF(#REF!&gt;0,#REF!, "")</f>
        <v>#REF!</v>
      </c>
      <c r="C399" s="20" t="e">
        <f>IF(#REF!&gt;0,#REF!, "")</f>
        <v>#REF!</v>
      </c>
      <c r="D399" s="20" t="e">
        <f>IF(#REF!&gt;0,#REF!, "")</f>
        <v>#REF!</v>
      </c>
      <c r="E399" s="20" t="e">
        <f>IF(#REF!&gt;0,#REF!, "")</f>
        <v>#REF!</v>
      </c>
      <c r="F399" s="20" t="e">
        <f>IF(#REF!&gt;0,#REF!, "")</f>
        <v>#REF!</v>
      </c>
      <c r="G399" s="20" t="e">
        <f>IF(#REF!&gt;0,#REF!, "")</f>
        <v>#REF!</v>
      </c>
      <c r="H399" s="20" t="e">
        <f>IF(#REF!&gt;0,#REF!, "")</f>
        <v>#REF!</v>
      </c>
      <c r="I399" s="20" t="e">
        <f>IF(#REF!&gt;0, (SUM(B399:H399)), "")</f>
        <v>#REF!</v>
      </c>
      <c r="J399" s="21" t="e">
        <f>INDEX(Survey!AU:AU, MATCH(Survey!$A399, Hidden!$A:$A, 0))</f>
        <v>#N/A</v>
      </c>
      <c r="K399" s="21" t="e">
        <f>INDEX(Survey!AV:AV, MATCH(Survey!$A399, Hidden!$A:$A, 0))</f>
        <v>#N/A</v>
      </c>
      <c r="L399" s="21" t="e">
        <f>INDEX(Survey!AW:AW, MATCH(Survey!$A399, Hidden!$A:$A, 0))</f>
        <v>#N/A</v>
      </c>
      <c r="M399" s="21" t="e">
        <f>INDEX(Survey!AX:AX, MATCH(Survey!$A399, Hidden!$A:$A, 0))</f>
        <v>#N/A</v>
      </c>
      <c r="N399" s="21" t="e">
        <f>INDEX(Survey!AY:AY, MATCH(Survey!$A399, Hidden!$A:$A, 0))</f>
        <v>#N/A</v>
      </c>
      <c r="O399" s="21" t="e">
        <f>INDEX(Survey!AZ:AZ, MATCH(Survey!$A399, Hidden!$A:$A, 0))</f>
        <v>#N/A</v>
      </c>
      <c r="P399" s="21" t="e">
        <f>INDEX(Survey!BA:BA, MATCH(Survey!$A399, Hidden!$A:$A, 0))</f>
        <v>#N/A</v>
      </c>
      <c r="Q399" s="21" t="e">
        <f t="shared" si="10"/>
        <v>#N/A</v>
      </c>
    </row>
    <row r="400" spans="1:17" x14ac:dyDescent="0.3">
      <c r="A400" s="23" t="e">
        <f>IF(#REF!&gt;0,#REF!, "")</f>
        <v>#REF!</v>
      </c>
      <c r="B400" s="20" t="e">
        <f>IF(#REF!&gt;0,#REF!, "")</f>
        <v>#REF!</v>
      </c>
      <c r="C400" s="20" t="e">
        <f>IF(#REF!&gt;0,#REF!, "")</f>
        <v>#REF!</v>
      </c>
      <c r="D400" s="20" t="e">
        <f>IF(#REF!&gt;0,#REF!, "")</f>
        <v>#REF!</v>
      </c>
      <c r="E400" s="20" t="e">
        <f>IF(#REF!&gt;0,#REF!, "")</f>
        <v>#REF!</v>
      </c>
      <c r="F400" s="20" t="e">
        <f>IF(#REF!&gt;0,#REF!, "")</f>
        <v>#REF!</v>
      </c>
      <c r="G400" s="20" t="e">
        <f>IF(#REF!&gt;0,#REF!, "")</f>
        <v>#REF!</v>
      </c>
      <c r="H400" s="20" t="e">
        <f>IF(#REF!&gt;0,#REF!, "")</f>
        <v>#REF!</v>
      </c>
      <c r="I400" s="20" t="e">
        <f>IF(#REF!&gt;0, (SUM(B400:H400)), "")</f>
        <v>#REF!</v>
      </c>
      <c r="J400" s="21" t="e">
        <f>INDEX(Survey!AU:AU, MATCH(Survey!$A400, Hidden!$A:$A, 0))</f>
        <v>#N/A</v>
      </c>
      <c r="K400" s="21" t="e">
        <f>INDEX(Survey!AV:AV, MATCH(Survey!$A400, Hidden!$A:$A, 0))</f>
        <v>#N/A</v>
      </c>
      <c r="L400" s="21" t="e">
        <f>INDEX(Survey!AW:AW, MATCH(Survey!$A400, Hidden!$A:$A, 0))</f>
        <v>#N/A</v>
      </c>
      <c r="M400" s="21" t="e">
        <f>INDEX(Survey!AX:AX, MATCH(Survey!$A400, Hidden!$A:$A, 0))</f>
        <v>#N/A</v>
      </c>
      <c r="N400" s="21" t="e">
        <f>INDEX(Survey!AY:AY, MATCH(Survey!$A400, Hidden!$A:$A, 0))</f>
        <v>#N/A</v>
      </c>
      <c r="O400" s="21" t="e">
        <f>INDEX(Survey!AZ:AZ, MATCH(Survey!$A400, Hidden!$A:$A, 0))</f>
        <v>#N/A</v>
      </c>
      <c r="P400" s="21" t="e">
        <f>INDEX(Survey!BA:BA, MATCH(Survey!$A400, Hidden!$A:$A, 0))</f>
        <v>#N/A</v>
      </c>
      <c r="Q400" s="21" t="e">
        <f t="shared" si="10"/>
        <v>#N/A</v>
      </c>
    </row>
    <row r="401" spans="1:17" x14ac:dyDescent="0.3">
      <c r="A401" s="23" t="e">
        <f>IF(#REF!&gt;0,#REF!, "")</f>
        <v>#REF!</v>
      </c>
      <c r="B401" s="20" t="e">
        <f>IF(#REF!&gt;0,#REF!, "")</f>
        <v>#REF!</v>
      </c>
      <c r="C401" s="20" t="e">
        <f>IF(#REF!&gt;0,#REF!, "")</f>
        <v>#REF!</v>
      </c>
      <c r="D401" s="20" t="e">
        <f>IF(#REF!&gt;0,#REF!, "")</f>
        <v>#REF!</v>
      </c>
      <c r="E401" s="20" t="e">
        <f>IF(#REF!&gt;0,#REF!, "")</f>
        <v>#REF!</v>
      </c>
      <c r="F401" s="20" t="e">
        <f>IF(#REF!&gt;0,#REF!, "")</f>
        <v>#REF!</v>
      </c>
      <c r="G401" s="20" t="e">
        <f>IF(#REF!&gt;0,#REF!, "")</f>
        <v>#REF!</v>
      </c>
      <c r="H401" s="20" t="e">
        <f>IF(#REF!&gt;0,#REF!, "")</f>
        <v>#REF!</v>
      </c>
      <c r="I401" s="20" t="e">
        <f>IF(#REF!&gt;0, (SUM(B401:H401)), "")</f>
        <v>#REF!</v>
      </c>
      <c r="J401" s="21" t="e">
        <f>INDEX(Survey!AU:AU, MATCH(Survey!$A401, Hidden!$A:$A, 0))</f>
        <v>#N/A</v>
      </c>
      <c r="K401" s="21" t="e">
        <f>INDEX(Survey!AV:AV, MATCH(Survey!$A401, Hidden!$A:$A, 0))</f>
        <v>#N/A</v>
      </c>
      <c r="L401" s="21" t="e">
        <f>INDEX(Survey!AW:AW, MATCH(Survey!$A401, Hidden!$A:$A, 0))</f>
        <v>#N/A</v>
      </c>
      <c r="M401" s="21" t="e">
        <f>INDEX(Survey!AX:AX, MATCH(Survey!$A401, Hidden!$A:$A, 0))</f>
        <v>#N/A</v>
      </c>
      <c r="N401" s="21" t="e">
        <f>INDEX(Survey!AY:AY, MATCH(Survey!$A401, Hidden!$A:$A, 0))</f>
        <v>#N/A</v>
      </c>
      <c r="O401" s="21" t="e">
        <f>INDEX(Survey!AZ:AZ, MATCH(Survey!$A401, Hidden!$A:$A, 0))</f>
        <v>#N/A</v>
      </c>
      <c r="P401" s="21" t="e">
        <f>INDEX(Survey!BA:BA, MATCH(Survey!$A401, Hidden!$A:$A, 0))</f>
        <v>#N/A</v>
      </c>
      <c r="Q401" s="21" t="e">
        <f t="shared" si="10"/>
        <v>#N/A</v>
      </c>
    </row>
    <row r="402" spans="1:17" x14ac:dyDescent="0.3">
      <c r="A402" s="23" t="e">
        <f>IF(#REF!&gt;0,#REF!, "")</f>
        <v>#REF!</v>
      </c>
      <c r="B402" s="20" t="e">
        <f>IF(#REF!&gt;0,#REF!, "")</f>
        <v>#REF!</v>
      </c>
      <c r="C402" s="20" t="e">
        <f>IF(#REF!&gt;0,#REF!, "")</f>
        <v>#REF!</v>
      </c>
      <c r="D402" s="20" t="e">
        <f>IF(#REF!&gt;0,#REF!, "")</f>
        <v>#REF!</v>
      </c>
      <c r="E402" s="20" t="e">
        <f>IF(#REF!&gt;0,#REF!, "")</f>
        <v>#REF!</v>
      </c>
      <c r="F402" s="20" t="e">
        <f>IF(#REF!&gt;0,#REF!, "")</f>
        <v>#REF!</v>
      </c>
      <c r="G402" s="20" t="e">
        <f>IF(#REF!&gt;0,#REF!, "")</f>
        <v>#REF!</v>
      </c>
      <c r="H402" s="20" t="e">
        <f>IF(#REF!&gt;0,#REF!, "")</f>
        <v>#REF!</v>
      </c>
      <c r="I402" s="20" t="e">
        <f>IF(#REF!&gt;0, (SUM(B402:H402)), "")</f>
        <v>#REF!</v>
      </c>
      <c r="J402" s="21" t="e">
        <f>INDEX(Survey!AU:AU, MATCH(Survey!$A402, Hidden!$A:$A, 0))</f>
        <v>#N/A</v>
      </c>
      <c r="K402" s="21" t="e">
        <f>INDEX(Survey!AV:AV, MATCH(Survey!$A402, Hidden!$A:$A, 0))</f>
        <v>#N/A</v>
      </c>
      <c r="L402" s="21" t="e">
        <f>INDEX(Survey!AW:AW, MATCH(Survey!$A402, Hidden!$A:$A, 0))</f>
        <v>#N/A</v>
      </c>
      <c r="M402" s="21" t="e">
        <f>INDEX(Survey!AX:AX, MATCH(Survey!$A402, Hidden!$A:$A, 0))</f>
        <v>#N/A</v>
      </c>
      <c r="N402" s="21" t="e">
        <f>INDEX(Survey!AY:AY, MATCH(Survey!$A402, Hidden!$A:$A, 0))</f>
        <v>#N/A</v>
      </c>
      <c r="O402" s="21" t="e">
        <f>INDEX(Survey!AZ:AZ, MATCH(Survey!$A402, Hidden!$A:$A, 0))</f>
        <v>#N/A</v>
      </c>
      <c r="P402" s="21" t="e">
        <f>INDEX(Survey!BA:BA, MATCH(Survey!$A402, Hidden!$A:$A, 0))</f>
        <v>#N/A</v>
      </c>
      <c r="Q402" s="21" t="e">
        <f t="shared" si="10"/>
        <v>#N/A</v>
      </c>
    </row>
    <row r="403" spans="1:17" x14ac:dyDescent="0.3">
      <c r="A403" s="23" t="e">
        <f>IF(#REF!&gt;0,#REF!, "")</f>
        <v>#REF!</v>
      </c>
      <c r="B403" s="20" t="e">
        <f>IF(#REF!&gt;0,#REF!, "")</f>
        <v>#REF!</v>
      </c>
      <c r="C403" s="20" t="e">
        <f>IF(#REF!&gt;0,#REF!, "")</f>
        <v>#REF!</v>
      </c>
      <c r="D403" s="20" t="e">
        <f>IF(#REF!&gt;0,#REF!, "")</f>
        <v>#REF!</v>
      </c>
      <c r="E403" s="20" t="e">
        <f>IF(#REF!&gt;0,#REF!, "")</f>
        <v>#REF!</v>
      </c>
      <c r="F403" s="20" t="e">
        <f>IF(#REF!&gt;0,#REF!, "")</f>
        <v>#REF!</v>
      </c>
      <c r="G403" s="20" t="e">
        <f>IF(#REF!&gt;0,#REF!, "")</f>
        <v>#REF!</v>
      </c>
      <c r="H403" s="20" t="e">
        <f>IF(#REF!&gt;0,#REF!, "")</f>
        <v>#REF!</v>
      </c>
      <c r="I403" s="20" t="e">
        <f>IF(#REF!&gt;0, (SUM(B403:H403)), "")</f>
        <v>#REF!</v>
      </c>
      <c r="J403" s="21" t="e">
        <f>INDEX(Survey!AU:AU, MATCH(Survey!$A403, Hidden!$A:$A, 0))</f>
        <v>#N/A</v>
      </c>
      <c r="K403" s="21" t="e">
        <f>INDEX(Survey!AV:AV, MATCH(Survey!$A403, Hidden!$A:$A, 0))</f>
        <v>#N/A</v>
      </c>
      <c r="L403" s="21" t="e">
        <f>INDEX(Survey!AW:AW, MATCH(Survey!$A403, Hidden!$A:$A, 0))</f>
        <v>#N/A</v>
      </c>
      <c r="M403" s="21" t="e">
        <f>INDEX(Survey!AX:AX, MATCH(Survey!$A403, Hidden!$A:$A, 0))</f>
        <v>#N/A</v>
      </c>
      <c r="N403" s="21" t="e">
        <f>INDEX(Survey!AY:AY, MATCH(Survey!$A403, Hidden!$A:$A, 0))</f>
        <v>#N/A</v>
      </c>
      <c r="O403" s="21" t="e">
        <f>INDEX(Survey!AZ:AZ, MATCH(Survey!$A403, Hidden!$A:$A, 0))</f>
        <v>#N/A</v>
      </c>
      <c r="P403" s="21" t="e">
        <f>INDEX(Survey!BA:BA, MATCH(Survey!$A403, Hidden!$A:$A, 0))</f>
        <v>#N/A</v>
      </c>
      <c r="Q403" s="21" t="e">
        <f t="shared" si="10"/>
        <v>#N/A</v>
      </c>
    </row>
    <row r="404" spans="1:17" x14ac:dyDescent="0.3">
      <c r="A404" s="23" t="e">
        <f>IF(#REF!&gt;0,#REF!, "")</f>
        <v>#REF!</v>
      </c>
      <c r="B404" s="20" t="e">
        <f>IF(#REF!&gt;0,#REF!, "")</f>
        <v>#REF!</v>
      </c>
      <c r="C404" s="20" t="e">
        <f>IF(#REF!&gt;0,#REF!, "")</f>
        <v>#REF!</v>
      </c>
      <c r="D404" s="20" t="e">
        <f>IF(#REF!&gt;0,#REF!, "")</f>
        <v>#REF!</v>
      </c>
      <c r="E404" s="20" t="e">
        <f>IF(#REF!&gt;0,#REF!, "")</f>
        <v>#REF!</v>
      </c>
      <c r="F404" s="20" t="e">
        <f>IF(#REF!&gt;0,#REF!, "")</f>
        <v>#REF!</v>
      </c>
      <c r="G404" s="20" t="e">
        <f>IF(#REF!&gt;0,#REF!, "")</f>
        <v>#REF!</v>
      </c>
      <c r="H404" s="20" t="e">
        <f>IF(#REF!&gt;0,#REF!, "")</f>
        <v>#REF!</v>
      </c>
      <c r="I404" s="20" t="e">
        <f>IF(#REF!&gt;0, (SUM(B404:H404)), "")</f>
        <v>#REF!</v>
      </c>
      <c r="J404" s="21" t="e">
        <f>INDEX(Survey!AU:AU, MATCH(Survey!$A404, Hidden!$A:$A, 0))</f>
        <v>#N/A</v>
      </c>
      <c r="K404" s="21" t="e">
        <f>INDEX(Survey!AV:AV, MATCH(Survey!$A404, Hidden!$A:$A, 0))</f>
        <v>#N/A</v>
      </c>
      <c r="L404" s="21" t="e">
        <f>INDEX(Survey!AW:AW, MATCH(Survey!$A404, Hidden!$A:$A, 0))</f>
        <v>#N/A</v>
      </c>
      <c r="M404" s="21" t="e">
        <f>INDEX(Survey!AX:AX, MATCH(Survey!$A404, Hidden!$A:$A, 0))</f>
        <v>#N/A</v>
      </c>
      <c r="N404" s="21" t="e">
        <f>INDEX(Survey!AY:AY, MATCH(Survey!$A404, Hidden!$A:$A, 0))</f>
        <v>#N/A</v>
      </c>
      <c r="O404" s="21" t="e">
        <f>INDEX(Survey!AZ:AZ, MATCH(Survey!$A404, Hidden!$A:$A, 0))</f>
        <v>#N/A</v>
      </c>
      <c r="P404" s="21" t="e">
        <f>INDEX(Survey!BA:BA, MATCH(Survey!$A404, Hidden!$A:$A, 0))</f>
        <v>#N/A</v>
      </c>
      <c r="Q404" s="21" t="e">
        <f t="shared" si="10"/>
        <v>#N/A</v>
      </c>
    </row>
    <row r="405" spans="1:17" x14ac:dyDescent="0.3">
      <c r="A405" s="23" t="e">
        <f>IF(#REF!&gt;0,#REF!, "")</f>
        <v>#REF!</v>
      </c>
      <c r="B405" s="20" t="e">
        <f>IF(#REF!&gt;0,#REF!, "")</f>
        <v>#REF!</v>
      </c>
      <c r="C405" s="20" t="e">
        <f>IF(#REF!&gt;0,#REF!, "")</f>
        <v>#REF!</v>
      </c>
      <c r="D405" s="20" t="e">
        <f>IF(#REF!&gt;0,#REF!, "")</f>
        <v>#REF!</v>
      </c>
      <c r="E405" s="20" t="e">
        <f>IF(#REF!&gt;0,#REF!, "")</f>
        <v>#REF!</v>
      </c>
      <c r="F405" s="20" t="e">
        <f>IF(#REF!&gt;0,#REF!, "")</f>
        <v>#REF!</v>
      </c>
      <c r="G405" s="20" t="e">
        <f>IF(#REF!&gt;0,#REF!, "")</f>
        <v>#REF!</v>
      </c>
      <c r="H405" s="20" t="e">
        <f>IF(#REF!&gt;0,#REF!, "")</f>
        <v>#REF!</v>
      </c>
      <c r="I405" s="20" t="e">
        <f>IF(#REF!&gt;0, (SUM(B405:H405)), "")</f>
        <v>#REF!</v>
      </c>
      <c r="J405" s="21" t="e">
        <f>INDEX(Survey!AU:AU, MATCH(Survey!$A405, Hidden!$A:$A, 0))</f>
        <v>#N/A</v>
      </c>
      <c r="K405" s="21" t="e">
        <f>INDEX(Survey!AV:AV, MATCH(Survey!$A405, Hidden!$A:$A, 0))</f>
        <v>#N/A</v>
      </c>
      <c r="L405" s="21" t="e">
        <f>INDEX(Survey!AW:AW, MATCH(Survey!$A405, Hidden!$A:$A, 0))</f>
        <v>#N/A</v>
      </c>
      <c r="M405" s="21" t="e">
        <f>INDEX(Survey!AX:AX, MATCH(Survey!$A405, Hidden!$A:$A, 0))</f>
        <v>#N/A</v>
      </c>
      <c r="N405" s="21" t="e">
        <f>INDEX(Survey!AY:AY, MATCH(Survey!$A405, Hidden!$A:$A, 0))</f>
        <v>#N/A</v>
      </c>
      <c r="O405" s="21" t="e">
        <f>INDEX(Survey!AZ:AZ, MATCH(Survey!$A405, Hidden!$A:$A, 0))</f>
        <v>#N/A</v>
      </c>
      <c r="P405" s="21" t="e">
        <f>INDEX(Survey!BA:BA, MATCH(Survey!$A405, Hidden!$A:$A, 0))</f>
        <v>#N/A</v>
      </c>
      <c r="Q405" s="21" t="e">
        <f t="shared" si="10"/>
        <v>#N/A</v>
      </c>
    </row>
    <row r="406" spans="1:17" x14ac:dyDescent="0.3">
      <c r="A406" s="23" t="e">
        <f>IF(#REF!&gt;0,#REF!, "")</f>
        <v>#REF!</v>
      </c>
      <c r="B406" s="20" t="e">
        <f>IF(#REF!&gt;0,#REF!, "")</f>
        <v>#REF!</v>
      </c>
      <c r="C406" s="20" t="e">
        <f>IF(#REF!&gt;0,#REF!, "")</f>
        <v>#REF!</v>
      </c>
      <c r="D406" s="20" t="e">
        <f>IF(#REF!&gt;0,#REF!, "")</f>
        <v>#REF!</v>
      </c>
      <c r="E406" s="20" t="e">
        <f>IF(#REF!&gt;0,#REF!, "")</f>
        <v>#REF!</v>
      </c>
      <c r="F406" s="20" t="e">
        <f>IF(#REF!&gt;0,#REF!, "")</f>
        <v>#REF!</v>
      </c>
      <c r="G406" s="20" t="e">
        <f>IF(#REF!&gt;0,#REF!, "")</f>
        <v>#REF!</v>
      </c>
      <c r="H406" s="20" t="e">
        <f>IF(#REF!&gt;0,#REF!, "")</f>
        <v>#REF!</v>
      </c>
      <c r="I406" s="20" t="e">
        <f>IF(#REF!&gt;0, (SUM(B406:H406)), "")</f>
        <v>#REF!</v>
      </c>
      <c r="J406" s="21" t="e">
        <f>INDEX(Survey!AU:AU, MATCH(Survey!$A406, Hidden!$A:$A, 0))</f>
        <v>#N/A</v>
      </c>
      <c r="K406" s="21" t="e">
        <f>INDEX(Survey!AV:AV, MATCH(Survey!$A406, Hidden!$A:$A, 0))</f>
        <v>#N/A</v>
      </c>
      <c r="L406" s="21" t="e">
        <f>INDEX(Survey!AW:AW, MATCH(Survey!$A406, Hidden!$A:$A, 0))</f>
        <v>#N/A</v>
      </c>
      <c r="M406" s="21" t="e">
        <f>INDEX(Survey!AX:AX, MATCH(Survey!$A406, Hidden!$A:$A, 0))</f>
        <v>#N/A</v>
      </c>
      <c r="N406" s="21" t="e">
        <f>INDEX(Survey!AY:AY, MATCH(Survey!$A406, Hidden!$A:$A, 0))</f>
        <v>#N/A</v>
      </c>
      <c r="O406" s="21" t="e">
        <f>INDEX(Survey!AZ:AZ, MATCH(Survey!$A406, Hidden!$A:$A, 0))</f>
        <v>#N/A</v>
      </c>
      <c r="P406" s="21" t="e">
        <f>INDEX(Survey!BA:BA, MATCH(Survey!$A406, Hidden!$A:$A, 0))</f>
        <v>#N/A</v>
      </c>
      <c r="Q406" s="21" t="e">
        <f t="shared" si="10"/>
        <v>#N/A</v>
      </c>
    </row>
    <row r="407" spans="1:17" x14ac:dyDescent="0.3">
      <c r="A407" s="23" t="e">
        <f>IF(#REF!&gt;0,#REF!, "")</f>
        <v>#REF!</v>
      </c>
      <c r="B407" s="20" t="e">
        <f>IF(#REF!&gt;0,#REF!, "")</f>
        <v>#REF!</v>
      </c>
      <c r="C407" s="20" t="e">
        <f>IF(#REF!&gt;0,#REF!, "")</f>
        <v>#REF!</v>
      </c>
      <c r="D407" s="20" t="e">
        <f>IF(#REF!&gt;0,#REF!, "")</f>
        <v>#REF!</v>
      </c>
      <c r="E407" s="20" t="e">
        <f>IF(#REF!&gt;0,#REF!, "")</f>
        <v>#REF!</v>
      </c>
      <c r="F407" s="20" t="e">
        <f>IF(#REF!&gt;0,#REF!, "")</f>
        <v>#REF!</v>
      </c>
      <c r="G407" s="20" t="e">
        <f>IF(#REF!&gt;0,#REF!, "")</f>
        <v>#REF!</v>
      </c>
      <c r="H407" s="20" t="e">
        <f>IF(#REF!&gt;0,#REF!, "")</f>
        <v>#REF!</v>
      </c>
      <c r="I407" s="20" t="e">
        <f>IF(#REF!&gt;0, (SUM(B407:H407)), "")</f>
        <v>#REF!</v>
      </c>
      <c r="J407" s="21" t="e">
        <f>INDEX(Survey!AU:AU, MATCH(Survey!$A407, Hidden!$A:$A, 0))</f>
        <v>#N/A</v>
      </c>
      <c r="K407" s="21" t="e">
        <f>INDEX(Survey!AV:AV, MATCH(Survey!$A407, Hidden!$A:$A, 0))</f>
        <v>#N/A</v>
      </c>
      <c r="L407" s="21" t="e">
        <f>INDEX(Survey!AW:AW, MATCH(Survey!$A407, Hidden!$A:$A, 0))</f>
        <v>#N/A</v>
      </c>
      <c r="M407" s="21" t="e">
        <f>INDEX(Survey!AX:AX, MATCH(Survey!$A407, Hidden!$A:$A, 0))</f>
        <v>#N/A</v>
      </c>
      <c r="N407" s="21" t="e">
        <f>INDEX(Survey!AY:AY, MATCH(Survey!$A407, Hidden!$A:$A, 0))</f>
        <v>#N/A</v>
      </c>
      <c r="O407" s="21" t="e">
        <f>INDEX(Survey!AZ:AZ, MATCH(Survey!$A407, Hidden!$A:$A, 0))</f>
        <v>#N/A</v>
      </c>
      <c r="P407" s="21" t="e">
        <f>INDEX(Survey!BA:BA, MATCH(Survey!$A407, Hidden!$A:$A, 0))</f>
        <v>#N/A</v>
      </c>
      <c r="Q407" s="21" t="e">
        <f t="shared" si="10"/>
        <v>#N/A</v>
      </c>
    </row>
    <row r="408" spans="1:17" x14ac:dyDescent="0.3">
      <c r="A408" s="23" t="e">
        <f>IF(#REF!&gt;0,#REF!, "")</f>
        <v>#REF!</v>
      </c>
      <c r="B408" s="20" t="e">
        <f>IF(#REF!&gt;0,#REF!, "")</f>
        <v>#REF!</v>
      </c>
      <c r="C408" s="20" t="e">
        <f>IF(#REF!&gt;0,#REF!, "")</f>
        <v>#REF!</v>
      </c>
      <c r="D408" s="20" t="e">
        <f>IF(#REF!&gt;0,#REF!, "")</f>
        <v>#REF!</v>
      </c>
      <c r="E408" s="20" t="e">
        <f>IF(#REF!&gt;0,#REF!, "")</f>
        <v>#REF!</v>
      </c>
      <c r="F408" s="20" t="e">
        <f>IF(#REF!&gt;0,#REF!, "")</f>
        <v>#REF!</v>
      </c>
      <c r="G408" s="20" t="e">
        <f>IF(#REF!&gt;0,#REF!, "")</f>
        <v>#REF!</v>
      </c>
      <c r="H408" s="20" t="e">
        <f>IF(#REF!&gt;0,#REF!, "")</f>
        <v>#REF!</v>
      </c>
      <c r="I408" s="20" t="e">
        <f>IF(#REF!&gt;0, (SUM(B408:H408)), "")</f>
        <v>#REF!</v>
      </c>
      <c r="J408" s="21" t="e">
        <f>INDEX(Survey!AU:AU, MATCH(Survey!$A408, Hidden!$A:$A, 0))</f>
        <v>#N/A</v>
      </c>
      <c r="K408" s="21" t="e">
        <f>INDEX(Survey!AV:AV, MATCH(Survey!$A408, Hidden!$A:$A, 0))</f>
        <v>#N/A</v>
      </c>
      <c r="L408" s="21" t="e">
        <f>INDEX(Survey!AW:AW, MATCH(Survey!$A408, Hidden!$A:$A, 0))</f>
        <v>#N/A</v>
      </c>
      <c r="M408" s="21" t="e">
        <f>INDEX(Survey!AX:AX, MATCH(Survey!$A408, Hidden!$A:$A, 0))</f>
        <v>#N/A</v>
      </c>
      <c r="N408" s="21" t="e">
        <f>INDEX(Survey!AY:AY, MATCH(Survey!$A408, Hidden!$A:$A, 0))</f>
        <v>#N/A</v>
      </c>
      <c r="O408" s="21" t="e">
        <f>INDEX(Survey!AZ:AZ, MATCH(Survey!$A408, Hidden!$A:$A, 0))</f>
        <v>#N/A</v>
      </c>
      <c r="P408" s="21" t="e">
        <f>INDEX(Survey!BA:BA, MATCH(Survey!$A408, Hidden!$A:$A, 0))</f>
        <v>#N/A</v>
      </c>
      <c r="Q408" s="21" t="e">
        <f t="shared" si="10"/>
        <v>#N/A</v>
      </c>
    </row>
    <row r="409" spans="1:17" x14ac:dyDescent="0.3">
      <c r="A409" s="23" t="e">
        <f>IF(#REF!&gt;0,#REF!, "")</f>
        <v>#REF!</v>
      </c>
      <c r="B409" s="20" t="e">
        <f>IF(#REF!&gt;0,#REF!, "")</f>
        <v>#REF!</v>
      </c>
      <c r="C409" s="20" t="e">
        <f>IF(#REF!&gt;0,#REF!, "")</f>
        <v>#REF!</v>
      </c>
      <c r="D409" s="20" t="e">
        <f>IF(#REF!&gt;0,#REF!, "")</f>
        <v>#REF!</v>
      </c>
      <c r="E409" s="20" t="e">
        <f>IF(#REF!&gt;0,#REF!, "")</f>
        <v>#REF!</v>
      </c>
      <c r="F409" s="20" t="e">
        <f>IF(#REF!&gt;0,#REF!, "")</f>
        <v>#REF!</v>
      </c>
      <c r="G409" s="20" t="e">
        <f>IF(#REF!&gt;0,#REF!, "")</f>
        <v>#REF!</v>
      </c>
      <c r="H409" s="20" t="e">
        <f>IF(#REF!&gt;0,#REF!, "")</f>
        <v>#REF!</v>
      </c>
      <c r="I409" s="20" t="e">
        <f>IF(#REF!&gt;0, (SUM(B409:H409)), "")</f>
        <v>#REF!</v>
      </c>
      <c r="J409" s="21" t="e">
        <f>INDEX(Survey!AU:AU, MATCH(Survey!$A409, Hidden!$A:$A, 0))</f>
        <v>#N/A</v>
      </c>
      <c r="K409" s="21" t="e">
        <f>INDEX(Survey!AV:AV, MATCH(Survey!$A409, Hidden!$A:$A, 0))</f>
        <v>#N/A</v>
      </c>
      <c r="L409" s="21" t="e">
        <f>INDEX(Survey!AW:AW, MATCH(Survey!$A409, Hidden!$A:$A, 0))</f>
        <v>#N/A</v>
      </c>
      <c r="M409" s="21" t="e">
        <f>INDEX(Survey!AX:AX, MATCH(Survey!$A409, Hidden!$A:$A, 0))</f>
        <v>#N/A</v>
      </c>
      <c r="N409" s="21" t="e">
        <f>INDEX(Survey!AY:AY, MATCH(Survey!$A409, Hidden!$A:$A, 0))</f>
        <v>#N/A</v>
      </c>
      <c r="O409" s="21" t="e">
        <f>INDEX(Survey!AZ:AZ, MATCH(Survey!$A409, Hidden!$A:$A, 0))</f>
        <v>#N/A</v>
      </c>
      <c r="P409" s="21" t="e">
        <f>INDEX(Survey!BA:BA, MATCH(Survey!$A409, Hidden!$A:$A, 0))</f>
        <v>#N/A</v>
      </c>
      <c r="Q409" s="21" t="e">
        <f t="shared" si="10"/>
        <v>#N/A</v>
      </c>
    </row>
    <row r="410" spans="1:17" x14ac:dyDescent="0.3">
      <c r="A410" s="23" t="e">
        <f>IF(#REF!&gt;0,#REF!, "")</f>
        <v>#REF!</v>
      </c>
      <c r="B410" s="20" t="e">
        <f>IF(#REF!&gt;0,#REF!, "")</f>
        <v>#REF!</v>
      </c>
      <c r="C410" s="20" t="e">
        <f>IF(#REF!&gt;0,#REF!, "")</f>
        <v>#REF!</v>
      </c>
      <c r="D410" s="20" t="e">
        <f>IF(#REF!&gt;0,#REF!, "")</f>
        <v>#REF!</v>
      </c>
      <c r="E410" s="20" t="e">
        <f>IF(#REF!&gt;0,#REF!, "")</f>
        <v>#REF!</v>
      </c>
      <c r="F410" s="20" t="e">
        <f>IF(#REF!&gt;0,#REF!, "")</f>
        <v>#REF!</v>
      </c>
      <c r="G410" s="20" t="e">
        <f>IF(#REF!&gt;0,#REF!, "")</f>
        <v>#REF!</v>
      </c>
      <c r="H410" s="20" t="e">
        <f>IF(#REF!&gt;0,#REF!, "")</f>
        <v>#REF!</v>
      </c>
      <c r="I410" s="20" t="e">
        <f>IF(#REF!&gt;0, (SUM(B410:H410)), "")</f>
        <v>#REF!</v>
      </c>
      <c r="J410" s="21" t="e">
        <f>INDEX(Survey!AU:AU, MATCH(Survey!$A410, Hidden!$A:$A, 0))</f>
        <v>#N/A</v>
      </c>
      <c r="K410" s="21" t="e">
        <f>INDEX(Survey!AV:AV, MATCH(Survey!$A410, Hidden!$A:$A, 0))</f>
        <v>#N/A</v>
      </c>
      <c r="L410" s="21" t="e">
        <f>INDEX(Survey!AW:AW, MATCH(Survey!$A410, Hidden!$A:$A, 0))</f>
        <v>#N/A</v>
      </c>
      <c r="M410" s="21" t="e">
        <f>INDEX(Survey!AX:AX, MATCH(Survey!$A410, Hidden!$A:$A, 0))</f>
        <v>#N/A</v>
      </c>
      <c r="N410" s="21" t="e">
        <f>INDEX(Survey!AY:AY, MATCH(Survey!$A410, Hidden!$A:$A, 0))</f>
        <v>#N/A</v>
      </c>
      <c r="O410" s="21" t="e">
        <f>INDEX(Survey!AZ:AZ, MATCH(Survey!$A410, Hidden!$A:$A, 0))</f>
        <v>#N/A</v>
      </c>
      <c r="P410" s="21" t="e">
        <f>INDEX(Survey!BA:BA, MATCH(Survey!$A410, Hidden!$A:$A, 0))</f>
        <v>#N/A</v>
      </c>
      <c r="Q410" s="21" t="e">
        <f t="shared" si="10"/>
        <v>#N/A</v>
      </c>
    </row>
    <row r="411" spans="1:17" x14ac:dyDescent="0.3">
      <c r="A411" s="23" t="e">
        <f>IF(#REF!&gt;0,#REF!, "")</f>
        <v>#REF!</v>
      </c>
      <c r="B411" s="20" t="e">
        <f>IF(#REF!&gt;0,#REF!, "")</f>
        <v>#REF!</v>
      </c>
      <c r="C411" s="20" t="e">
        <f>IF(#REF!&gt;0,#REF!, "")</f>
        <v>#REF!</v>
      </c>
      <c r="D411" s="20" t="e">
        <f>IF(#REF!&gt;0,#REF!, "")</f>
        <v>#REF!</v>
      </c>
      <c r="E411" s="20" t="e">
        <f>IF(#REF!&gt;0,#REF!, "")</f>
        <v>#REF!</v>
      </c>
      <c r="F411" s="20" t="e">
        <f>IF(#REF!&gt;0,#REF!, "")</f>
        <v>#REF!</v>
      </c>
      <c r="G411" s="20" t="e">
        <f>IF(#REF!&gt;0,#REF!, "")</f>
        <v>#REF!</v>
      </c>
      <c r="H411" s="20" t="e">
        <f>IF(#REF!&gt;0,#REF!, "")</f>
        <v>#REF!</v>
      </c>
      <c r="I411" s="20" t="e">
        <f>IF(#REF!&gt;0, (SUM(B411:H411)), "")</f>
        <v>#REF!</v>
      </c>
      <c r="J411" s="21" t="e">
        <f>INDEX(Survey!AU:AU, MATCH(Survey!$A411, Hidden!$A:$A, 0))</f>
        <v>#N/A</v>
      </c>
      <c r="K411" s="21" t="e">
        <f>INDEX(Survey!AV:AV, MATCH(Survey!$A411, Hidden!$A:$A, 0))</f>
        <v>#N/A</v>
      </c>
      <c r="L411" s="21" t="e">
        <f>INDEX(Survey!AW:AW, MATCH(Survey!$A411, Hidden!$A:$A, 0))</f>
        <v>#N/A</v>
      </c>
      <c r="M411" s="21" t="e">
        <f>INDEX(Survey!AX:AX, MATCH(Survey!$A411, Hidden!$A:$A, 0))</f>
        <v>#N/A</v>
      </c>
      <c r="N411" s="21" t="e">
        <f>INDEX(Survey!AY:AY, MATCH(Survey!$A411, Hidden!$A:$A, 0))</f>
        <v>#N/A</v>
      </c>
      <c r="O411" s="21" t="e">
        <f>INDEX(Survey!AZ:AZ, MATCH(Survey!$A411, Hidden!$A:$A, 0))</f>
        <v>#N/A</v>
      </c>
      <c r="P411" s="21" t="e">
        <f>INDEX(Survey!BA:BA, MATCH(Survey!$A411, Hidden!$A:$A, 0))</f>
        <v>#N/A</v>
      </c>
      <c r="Q411" s="21" t="e">
        <f t="shared" si="10"/>
        <v>#N/A</v>
      </c>
    </row>
    <row r="412" spans="1:17" x14ac:dyDescent="0.3">
      <c r="A412" s="23" t="e">
        <f>IF(#REF!&gt;0,#REF!, "")</f>
        <v>#REF!</v>
      </c>
      <c r="B412" s="20" t="e">
        <f>IF(#REF!&gt;0,#REF!, "")</f>
        <v>#REF!</v>
      </c>
      <c r="C412" s="20" t="e">
        <f>IF(#REF!&gt;0,#REF!, "")</f>
        <v>#REF!</v>
      </c>
      <c r="D412" s="20" t="e">
        <f>IF(#REF!&gt;0,#REF!, "")</f>
        <v>#REF!</v>
      </c>
      <c r="E412" s="20" t="e">
        <f>IF(#REF!&gt;0,#REF!, "")</f>
        <v>#REF!</v>
      </c>
      <c r="F412" s="20" t="e">
        <f>IF(#REF!&gt;0,#REF!, "")</f>
        <v>#REF!</v>
      </c>
      <c r="G412" s="20" t="e">
        <f>IF(#REF!&gt;0,#REF!, "")</f>
        <v>#REF!</v>
      </c>
      <c r="H412" s="20" t="e">
        <f>IF(#REF!&gt;0,#REF!, "")</f>
        <v>#REF!</v>
      </c>
      <c r="I412" s="20" t="e">
        <f>IF(#REF!&gt;0, (SUM(B412:H412)), "")</f>
        <v>#REF!</v>
      </c>
      <c r="J412" s="21" t="e">
        <f>INDEX(Survey!AU:AU, MATCH(Survey!$A412, Hidden!$A:$A, 0))</f>
        <v>#N/A</v>
      </c>
      <c r="K412" s="21" t="e">
        <f>INDEX(Survey!AV:AV, MATCH(Survey!$A412, Hidden!$A:$A, 0))</f>
        <v>#N/A</v>
      </c>
      <c r="L412" s="21" t="e">
        <f>INDEX(Survey!AW:AW, MATCH(Survey!$A412, Hidden!$A:$A, 0))</f>
        <v>#N/A</v>
      </c>
      <c r="M412" s="21" t="e">
        <f>INDEX(Survey!AX:AX, MATCH(Survey!$A412, Hidden!$A:$A, 0))</f>
        <v>#N/A</v>
      </c>
      <c r="N412" s="21" t="e">
        <f>INDEX(Survey!AY:AY, MATCH(Survey!$A412, Hidden!$A:$A, 0))</f>
        <v>#N/A</v>
      </c>
      <c r="O412" s="21" t="e">
        <f>INDEX(Survey!AZ:AZ, MATCH(Survey!$A412, Hidden!$A:$A, 0))</f>
        <v>#N/A</v>
      </c>
      <c r="P412" s="21" t="e">
        <f>INDEX(Survey!BA:BA, MATCH(Survey!$A412, Hidden!$A:$A, 0))</f>
        <v>#N/A</v>
      </c>
      <c r="Q412" s="21" t="e">
        <f t="shared" si="10"/>
        <v>#N/A</v>
      </c>
    </row>
    <row r="413" spans="1:17" x14ac:dyDescent="0.3">
      <c r="A413" s="23" t="e">
        <f>IF(#REF!&gt;0,#REF!, "")</f>
        <v>#REF!</v>
      </c>
      <c r="B413" s="20" t="e">
        <f>IF(#REF!&gt;0,#REF!, "")</f>
        <v>#REF!</v>
      </c>
      <c r="C413" s="20" t="e">
        <f>IF(#REF!&gt;0,#REF!, "")</f>
        <v>#REF!</v>
      </c>
      <c r="D413" s="20" t="e">
        <f>IF(#REF!&gt;0,#REF!, "")</f>
        <v>#REF!</v>
      </c>
      <c r="E413" s="20" t="e">
        <f>IF(#REF!&gt;0,#REF!, "")</f>
        <v>#REF!</v>
      </c>
      <c r="F413" s="20" t="e">
        <f>IF(#REF!&gt;0,#REF!, "")</f>
        <v>#REF!</v>
      </c>
      <c r="G413" s="20" t="e">
        <f>IF(#REF!&gt;0,#REF!, "")</f>
        <v>#REF!</v>
      </c>
      <c r="H413" s="20" t="e">
        <f>IF(#REF!&gt;0,#REF!, "")</f>
        <v>#REF!</v>
      </c>
      <c r="I413" s="20" t="e">
        <f>IF(#REF!&gt;0, (SUM(B413:H413)), "")</f>
        <v>#REF!</v>
      </c>
      <c r="J413" s="21" t="e">
        <f>INDEX(Survey!AU:AU, MATCH(Survey!$A413, Hidden!$A:$A, 0))</f>
        <v>#N/A</v>
      </c>
      <c r="K413" s="21" t="e">
        <f>INDEX(Survey!AV:AV, MATCH(Survey!$A413, Hidden!$A:$A, 0))</f>
        <v>#N/A</v>
      </c>
      <c r="L413" s="21" t="e">
        <f>INDEX(Survey!AW:AW, MATCH(Survey!$A413, Hidden!$A:$A, 0))</f>
        <v>#N/A</v>
      </c>
      <c r="M413" s="21" t="e">
        <f>INDEX(Survey!AX:AX, MATCH(Survey!$A413, Hidden!$A:$A, 0))</f>
        <v>#N/A</v>
      </c>
      <c r="N413" s="21" t="e">
        <f>INDEX(Survey!AY:AY, MATCH(Survey!$A413, Hidden!$A:$A, 0))</f>
        <v>#N/A</v>
      </c>
      <c r="O413" s="21" t="e">
        <f>INDEX(Survey!AZ:AZ, MATCH(Survey!$A413, Hidden!$A:$A, 0))</f>
        <v>#N/A</v>
      </c>
      <c r="P413" s="21" t="e">
        <f>INDEX(Survey!BA:BA, MATCH(Survey!$A413, Hidden!$A:$A, 0))</f>
        <v>#N/A</v>
      </c>
      <c r="Q413" s="21" t="e">
        <f t="shared" si="10"/>
        <v>#N/A</v>
      </c>
    </row>
    <row r="414" spans="1:17" x14ac:dyDescent="0.3">
      <c r="A414" s="23" t="e">
        <f>IF(#REF!&gt;0,#REF!, "")</f>
        <v>#REF!</v>
      </c>
      <c r="B414" s="20" t="e">
        <f>IF(#REF!&gt;0,#REF!, "")</f>
        <v>#REF!</v>
      </c>
      <c r="C414" s="20" t="e">
        <f>IF(#REF!&gt;0,#REF!, "")</f>
        <v>#REF!</v>
      </c>
      <c r="D414" s="20" t="e">
        <f>IF(#REF!&gt;0,#REF!, "")</f>
        <v>#REF!</v>
      </c>
      <c r="E414" s="20" t="e">
        <f>IF(#REF!&gt;0,#REF!, "")</f>
        <v>#REF!</v>
      </c>
      <c r="F414" s="20" t="e">
        <f>IF(#REF!&gt;0,#REF!, "")</f>
        <v>#REF!</v>
      </c>
      <c r="G414" s="20" t="e">
        <f>IF(#REF!&gt;0,#REF!, "")</f>
        <v>#REF!</v>
      </c>
      <c r="H414" s="20" t="e">
        <f>IF(#REF!&gt;0,#REF!, "")</f>
        <v>#REF!</v>
      </c>
      <c r="I414" s="20" t="e">
        <f>IF(#REF!&gt;0, (SUM(B414:H414)), "")</f>
        <v>#REF!</v>
      </c>
      <c r="J414" s="21" t="e">
        <f>INDEX(Survey!AU:AU, MATCH(Survey!$A414, Hidden!$A:$A, 0))</f>
        <v>#N/A</v>
      </c>
      <c r="K414" s="21" t="e">
        <f>INDEX(Survey!AV:AV, MATCH(Survey!$A414, Hidden!$A:$A, 0))</f>
        <v>#N/A</v>
      </c>
      <c r="L414" s="21" t="e">
        <f>INDEX(Survey!AW:AW, MATCH(Survey!$A414, Hidden!$A:$A, 0))</f>
        <v>#N/A</v>
      </c>
      <c r="M414" s="21" t="e">
        <f>INDEX(Survey!AX:AX, MATCH(Survey!$A414, Hidden!$A:$A, 0))</f>
        <v>#N/A</v>
      </c>
      <c r="N414" s="21" t="e">
        <f>INDEX(Survey!AY:AY, MATCH(Survey!$A414, Hidden!$A:$A, 0))</f>
        <v>#N/A</v>
      </c>
      <c r="O414" s="21" t="e">
        <f>INDEX(Survey!AZ:AZ, MATCH(Survey!$A414, Hidden!$A:$A, 0))</f>
        <v>#N/A</v>
      </c>
      <c r="P414" s="21" t="e">
        <f>INDEX(Survey!BA:BA, MATCH(Survey!$A414, Hidden!$A:$A, 0))</f>
        <v>#N/A</v>
      </c>
      <c r="Q414" s="21" t="e">
        <f t="shared" si="10"/>
        <v>#N/A</v>
      </c>
    </row>
    <row r="415" spans="1:17" x14ac:dyDescent="0.3">
      <c r="A415" s="23" t="e">
        <f>IF(#REF!&gt;0,#REF!, "")</f>
        <v>#REF!</v>
      </c>
      <c r="B415" s="20" t="e">
        <f>IF(#REF!&gt;0,#REF!, "")</f>
        <v>#REF!</v>
      </c>
      <c r="C415" s="20" t="e">
        <f>IF(#REF!&gt;0,#REF!, "")</f>
        <v>#REF!</v>
      </c>
      <c r="D415" s="20" t="e">
        <f>IF(#REF!&gt;0,#REF!, "")</f>
        <v>#REF!</v>
      </c>
      <c r="E415" s="20" t="e">
        <f>IF(#REF!&gt;0,#REF!, "")</f>
        <v>#REF!</v>
      </c>
      <c r="F415" s="20" t="e">
        <f>IF(#REF!&gt;0,#REF!, "")</f>
        <v>#REF!</v>
      </c>
      <c r="G415" s="20" t="e">
        <f>IF(#REF!&gt;0,#REF!, "")</f>
        <v>#REF!</v>
      </c>
      <c r="H415" s="20" t="e">
        <f>IF(#REF!&gt;0,#REF!, "")</f>
        <v>#REF!</v>
      </c>
      <c r="I415" s="20" t="e">
        <f>IF(#REF!&gt;0, (SUM(B415:H415)), "")</f>
        <v>#REF!</v>
      </c>
      <c r="J415" s="21" t="e">
        <f>INDEX(Survey!AU:AU, MATCH(Survey!$A415, Hidden!$A:$A, 0))</f>
        <v>#N/A</v>
      </c>
      <c r="K415" s="21" t="e">
        <f>INDEX(Survey!AV:AV, MATCH(Survey!$A415, Hidden!$A:$A, 0))</f>
        <v>#N/A</v>
      </c>
      <c r="L415" s="21" t="e">
        <f>INDEX(Survey!AW:AW, MATCH(Survey!$A415, Hidden!$A:$A, 0))</f>
        <v>#N/A</v>
      </c>
      <c r="M415" s="21" t="e">
        <f>INDEX(Survey!AX:AX, MATCH(Survey!$A415, Hidden!$A:$A, 0))</f>
        <v>#N/A</v>
      </c>
      <c r="N415" s="21" t="e">
        <f>INDEX(Survey!AY:AY, MATCH(Survey!$A415, Hidden!$A:$A, 0))</f>
        <v>#N/A</v>
      </c>
      <c r="O415" s="21" t="e">
        <f>INDEX(Survey!AZ:AZ, MATCH(Survey!$A415, Hidden!$A:$A, 0))</f>
        <v>#N/A</v>
      </c>
      <c r="P415" s="21" t="e">
        <f>INDEX(Survey!BA:BA, MATCH(Survey!$A415, Hidden!$A:$A, 0))</f>
        <v>#N/A</v>
      </c>
      <c r="Q415" s="21" t="e">
        <f t="shared" si="10"/>
        <v>#N/A</v>
      </c>
    </row>
    <row r="416" spans="1:17" x14ac:dyDescent="0.3">
      <c r="A416" s="23" t="e">
        <f>IF(#REF!&gt;0,#REF!, "")</f>
        <v>#REF!</v>
      </c>
      <c r="B416" s="20" t="e">
        <f>IF(#REF!&gt;0,#REF!, "")</f>
        <v>#REF!</v>
      </c>
      <c r="C416" s="20" t="e">
        <f>IF(#REF!&gt;0,#REF!, "")</f>
        <v>#REF!</v>
      </c>
      <c r="D416" s="20" t="e">
        <f>IF(#REF!&gt;0,#REF!, "")</f>
        <v>#REF!</v>
      </c>
      <c r="E416" s="20" t="e">
        <f>IF(#REF!&gt;0,#REF!, "")</f>
        <v>#REF!</v>
      </c>
      <c r="F416" s="20" t="e">
        <f>IF(#REF!&gt;0,#REF!, "")</f>
        <v>#REF!</v>
      </c>
      <c r="G416" s="20" t="e">
        <f>IF(#REF!&gt;0,#REF!, "")</f>
        <v>#REF!</v>
      </c>
      <c r="H416" s="20" t="e">
        <f>IF(#REF!&gt;0,#REF!, "")</f>
        <v>#REF!</v>
      </c>
      <c r="I416" s="20" t="e">
        <f>IF(#REF!&gt;0, (SUM(B416:H416)), "")</f>
        <v>#REF!</v>
      </c>
      <c r="J416" s="21" t="e">
        <f>INDEX(Survey!AU:AU, MATCH(Survey!$A416, Hidden!$A:$A, 0))</f>
        <v>#N/A</v>
      </c>
      <c r="K416" s="21" t="e">
        <f>INDEX(Survey!AV:AV, MATCH(Survey!$A416, Hidden!$A:$A, 0))</f>
        <v>#N/A</v>
      </c>
      <c r="L416" s="21" t="e">
        <f>INDEX(Survey!AW:AW, MATCH(Survey!$A416, Hidden!$A:$A, 0))</f>
        <v>#N/A</v>
      </c>
      <c r="M416" s="21" t="e">
        <f>INDEX(Survey!AX:AX, MATCH(Survey!$A416, Hidden!$A:$A, 0))</f>
        <v>#N/A</v>
      </c>
      <c r="N416" s="21" t="e">
        <f>INDEX(Survey!AY:AY, MATCH(Survey!$A416, Hidden!$A:$A, 0))</f>
        <v>#N/A</v>
      </c>
      <c r="O416" s="21" t="e">
        <f>INDEX(Survey!AZ:AZ, MATCH(Survey!$A416, Hidden!$A:$A, 0))</f>
        <v>#N/A</v>
      </c>
      <c r="P416" s="21" t="e">
        <f>INDEX(Survey!BA:BA, MATCH(Survey!$A416, Hidden!$A:$A, 0))</f>
        <v>#N/A</v>
      </c>
      <c r="Q416" s="21" t="e">
        <f t="shared" si="10"/>
        <v>#N/A</v>
      </c>
    </row>
    <row r="417" spans="1:17" x14ac:dyDescent="0.3">
      <c r="A417" s="23" t="e">
        <f>IF(#REF!&gt;0,#REF!, "")</f>
        <v>#REF!</v>
      </c>
      <c r="B417" s="20" t="e">
        <f>IF(#REF!&gt;0,#REF!, "")</f>
        <v>#REF!</v>
      </c>
      <c r="C417" s="20" t="e">
        <f>IF(#REF!&gt;0,#REF!, "")</f>
        <v>#REF!</v>
      </c>
      <c r="D417" s="20" t="e">
        <f>IF(#REF!&gt;0,#REF!, "")</f>
        <v>#REF!</v>
      </c>
      <c r="E417" s="20" t="e">
        <f>IF(#REF!&gt;0,#REF!, "")</f>
        <v>#REF!</v>
      </c>
      <c r="F417" s="20" t="e">
        <f>IF(#REF!&gt;0,#REF!, "")</f>
        <v>#REF!</v>
      </c>
      <c r="G417" s="20" t="e">
        <f>IF(#REF!&gt;0,#REF!, "")</f>
        <v>#REF!</v>
      </c>
      <c r="H417" s="20" t="e">
        <f>IF(#REF!&gt;0,#REF!, "")</f>
        <v>#REF!</v>
      </c>
      <c r="I417" s="20" t="e">
        <f>IF(#REF!&gt;0, (SUM(B417:H417)), "")</f>
        <v>#REF!</v>
      </c>
      <c r="J417" s="21" t="e">
        <f>INDEX(Survey!AU:AU, MATCH(Survey!$A417, Hidden!$A:$A, 0))</f>
        <v>#N/A</v>
      </c>
      <c r="K417" s="21" t="e">
        <f>INDEX(Survey!AV:AV, MATCH(Survey!$A417, Hidden!$A:$A, 0))</f>
        <v>#N/A</v>
      </c>
      <c r="L417" s="21" t="e">
        <f>INDEX(Survey!AW:AW, MATCH(Survey!$A417, Hidden!$A:$A, 0))</f>
        <v>#N/A</v>
      </c>
      <c r="M417" s="21" t="e">
        <f>INDEX(Survey!AX:AX, MATCH(Survey!$A417, Hidden!$A:$A, 0))</f>
        <v>#N/A</v>
      </c>
      <c r="N417" s="21" t="e">
        <f>INDEX(Survey!AY:AY, MATCH(Survey!$A417, Hidden!$A:$A, 0))</f>
        <v>#N/A</v>
      </c>
      <c r="O417" s="21" t="e">
        <f>INDEX(Survey!AZ:AZ, MATCH(Survey!$A417, Hidden!$A:$A, 0))</f>
        <v>#N/A</v>
      </c>
      <c r="P417" s="21" t="e">
        <f>INDEX(Survey!BA:BA, MATCH(Survey!$A417, Hidden!$A:$A, 0))</f>
        <v>#N/A</v>
      </c>
      <c r="Q417" s="21" t="e">
        <f t="shared" si="10"/>
        <v>#N/A</v>
      </c>
    </row>
    <row r="418" spans="1:17" x14ac:dyDescent="0.3">
      <c r="A418" s="23" t="e">
        <f>IF(#REF!&gt;0,#REF!, "")</f>
        <v>#REF!</v>
      </c>
      <c r="B418" s="20" t="e">
        <f>IF(#REF!&gt;0,#REF!, "")</f>
        <v>#REF!</v>
      </c>
      <c r="C418" s="20" t="e">
        <f>IF(#REF!&gt;0,#REF!, "")</f>
        <v>#REF!</v>
      </c>
      <c r="D418" s="20" t="e">
        <f>IF(#REF!&gt;0,#REF!, "")</f>
        <v>#REF!</v>
      </c>
      <c r="E418" s="20" t="e">
        <f>IF(#REF!&gt;0,#REF!, "")</f>
        <v>#REF!</v>
      </c>
      <c r="F418" s="20" t="e">
        <f>IF(#REF!&gt;0,#REF!, "")</f>
        <v>#REF!</v>
      </c>
      <c r="G418" s="20" t="e">
        <f>IF(#REF!&gt;0,#REF!, "")</f>
        <v>#REF!</v>
      </c>
      <c r="H418" s="20" t="e">
        <f>IF(#REF!&gt;0,#REF!, "")</f>
        <v>#REF!</v>
      </c>
      <c r="I418" s="20" t="e">
        <f>IF(#REF!&gt;0, (SUM(B418:H418)), "")</f>
        <v>#REF!</v>
      </c>
      <c r="J418" s="21" t="e">
        <f>INDEX(Survey!AU:AU, MATCH(Survey!$A418, Hidden!$A:$A, 0))</f>
        <v>#N/A</v>
      </c>
      <c r="K418" s="21" t="e">
        <f>INDEX(Survey!AV:AV, MATCH(Survey!$A418, Hidden!$A:$A, 0))</f>
        <v>#N/A</v>
      </c>
      <c r="L418" s="21" t="e">
        <f>INDEX(Survey!AW:AW, MATCH(Survey!$A418, Hidden!$A:$A, 0))</f>
        <v>#N/A</v>
      </c>
      <c r="M418" s="21" t="e">
        <f>INDEX(Survey!AX:AX, MATCH(Survey!$A418, Hidden!$A:$A, 0))</f>
        <v>#N/A</v>
      </c>
      <c r="N418" s="21" t="e">
        <f>INDEX(Survey!AY:AY, MATCH(Survey!$A418, Hidden!$A:$A, 0))</f>
        <v>#N/A</v>
      </c>
      <c r="O418" s="21" t="e">
        <f>INDEX(Survey!AZ:AZ, MATCH(Survey!$A418, Hidden!$A:$A, 0))</f>
        <v>#N/A</v>
      </c>
      <c r="P418" s="21" t="e">
        <f>INDEX(Survey!BA:BA, MATCH(Survey!$A418, Hidden!$A:$A, 0))</f>
        <v>#N/A</v>
      </c>
      <c r="Q418" s="21" t="e">
        <f t="shared" si="10"/>
        <v>#N/A</v>
      </c>
    </row>
    <row r="419" spans="1:17" x14ac:dyDescent="0.3">
      <c r="A419" s="23" t="e">
        <f>IF(#REF!&gt;0,#REF!, "")</f>
        <v>#REF!</v>
      </c>
      <c r="B419" s="20" t="e">
        <f>IF(#REF!&gt;0,#REF!, "")</f>
        <v>#REF!</v>
      </c>
      <c r="C419" s="20" t="e">
        <f>IF(#REF!&gt;0,#REF!, "")</f>
        <v>#REF!</v>
      </c>
      <c r="D419" s="20" t="e">
        <f>IF(#REF!&gt;0,#REF!, "")</f>
        <v>#REF!</v>
      </c>
      <c r="E419" s="20" t="e">
        <f>IF(#REF!&gt;0,#REF!, "")</f>
        <v>#REF!</v>
      </c>
      <c r="F419" s="20" t="e">
        <f>IF(#REF!&gt;0,#REF!, "")</f>
        <v>#REF!</v>
      </c>
      <c r="G419" s="20" t="e">
        <f>IF(#REF!&gt;0,#REF!, "")</f>
        <v>#REF!</v>
      </c>
      <c r="H419" s="20" t="e">
        <f>IF(#REF!&gt;0,#REF!, "")</f>
        <v>#REF!</v>
      </c>
      <c r="I419" s="20" t="e">
        <f>IF(#REF!&gt;0, (SUM(B419:H419)), "")</f>
        <v>#REF!</v>
      </c>
      <c r="J419" s="21" t="e">
        <f>INDEX(Survey!AU:AU, MATCH(Survey!$A419, Hidden!$A:$A, 0))</f>
        <v>#N/A</v>
      </c>
      <c r="K419" s="21" t="e">
        <f>INDEX(Survey!AV:AV, MATCH(Survey!$A419, Hidden!$A:$A, 0))</f>
        <v>#N/A</v>
      </c>
      <c r="L419" s="21" t="e">
        <f>INDEX(Survey!AW:AW, MATCH(Survey!$A419, Hidden!$A:$A, 0))</f>
        <v>#N/A</v>
      </c>
      <c r="M419" s="21" t="e">
        <f>INDEX(Survey!AX:AX, MATCH(Survey!$A419, Hidden!$A:$A, 0))</f>
        <v>#N/A</v>
      </c>
      <c r="N419" s="21" t="e">
        <f>INDEX(Survey!AY:AY, MATCH(Survey!$A419, Hidden!$A:$A, 0))</f>
        <v>#N/A</v>
      </c>
      <c r="O419" s="21" t="e">
        <f>INDEX(Survey!AZ:AZ, MATCH(Survey!$A419, Hidden!$A:$A, 0))</f>
        <v>#N/A</v>
      </c>
      <c r="P419" s="21" t="e">
        <f>INDEX(Survey!BA:BA, MATCH(Survey!$A419, Hidden!$A:$A, 0))</f>
        <v>#N/A</v>
      </c>
      <c r="Q419" s="21" t="e">
        <f t="shared" si="10"/>
        <v>#N/A</v>
      </c>
    </row>
    <row r="420" spans="1:17" x14ac:dyDescent="0.3">
      <c r="A420" s="23" t="e">
        <f>IF(#REF!&gt;0,#REF!, "")</f>
        <v>#REF!</v>
      </c>
      <c r="B420" s="20" t="e">
        <f>IF(#REF!&gt;0,#REF!, "")</f>
        <v>#REF!</v>
      </c>
      <c r="C420" s="20" t="e">
        <f>IF(#REF!&gt;0,#REF!, "")</f>
        <v>#REF!</v>
      </c>
      <c r="D420" s="20" t="e">
        <f>IF(#REF!&gt;0,#REF!, "")</f>
        <v>#REF!</v>
      </c>
      <c r="E420" s="20" t="e">
        <f>IF(#REF!&gt;0,#REF!, "")</f>
        <v>#REF!</v>
      </c>
      <c r="F420" s="20" t="e">
        <f>IF(#REF!&gt;0,#REF!, "")</f>
        <v>#REF!</v>
      </c>
      <c r="G420" s="20" t="e">
        <f>IF(#REF!&gt;0,#REF!, "")</f>
        <v>#REF!</v>
      </c>
      <c r="H420" s="20" t="e">
        <f>IF(#REF!&gt;0,#REF!, "")</f>
        <v>#REF!</v>
      </c>
      <c r="I420" s="20" t="e">
        <f>IF(#REF!&gt;0, (SUM(B420:H420)), "")</f>
        <v>#REF!</v>
      </c>
      <c r="J420" s="21" t="e">
        <f>INDEX(Survey!AU:AU, MATCH(Survey!$A420, Hidden!$A:$A, 0))</f>
        <v>#N/A</v>
      </c>
      <c r="K420" s="21" t="e">
        <f>INDEX(Survey!AV:AV, MATCH(Survey!$A420, Hidden!$A:$A, 0))</f>
        <v>#N/A</v>
      </c>
      <c r="L420" s="21" t="e">
        <f>INDEX(Survey!AW:AW, MATCH(Survey!$A420, Hidden!$A:$A, 0))</f>
        <v>#N/A</v>
      </c>
      <c r="M420" s="21" t="e">
        <f>INDEX(Survey!AX:AX, MATCH(Survey!$A420, Hidden!$A:$A, 0))</f>
        <v>#N/A</v>
      </c>
      <c r="N420" s="21" t="e">
        <f>INDEX(Survey!AY:AY, MATCH(Survey!$A420, Hidden!$A:$A, 0))</f>
        <v>#N/A</v>
      </c>
      <c r="O420" s="21" t="e">
        <f>INDEX(Survey!AZ:AZ, MATCH(Survey!$A420, Hidden!$A:$A, 0))</f>
        <v>#N/A</v>
      </c>
      <c r="P420" s="21" t="e">
        <f>INDEX(Survey!BA:BA, MATCH(Survey!$A420, Hidden!$A:$A, 0))</f>
        <v>#N/A</v>
      </c>
      <c r="Q420" s="21" t="e">
        <f t="shared" si="10"/>
        <v>#N/A</v>
      </c>
    </row>
    <row r="421" spans="1:17" x14ac:dyDescent="0.3">
      <c r="A421" s="23" t="e">
        <f>IF(#REF!&gt;0,#REF!, "")</f>
        <v>#REF!</v>
      </c>
      <c r="B421" s="20" t="e">
        <f>IF(#REF!&gt;0,#REF!, "")</f>
        <v>#REF!</v>
      </c>
      <c r="C421" s="20" t="e">
        <f>IF(#REF!&gt;0,#REF!, "")</f>
        <v>#REF!</v>
      </c>
      <c r="D421" s="20" t="e">
        <f>IF(#REF!&gt;0,#REF!, "")</f>
        <v>#REF!</v>
      </c>
      <c r="E421" s="20" t="e">
        <f>IF(#REF!&gt;0,#REF!, "")</f>
        <v>#REF!</v>
      </c>
      <c r="F421" s="20" t="e">
        <f>IF(#REF!&gt;0,#REF!, "")</f>
        <v>#REF!</v>
      </c>
      <c r="G421" s="20" t="e">
        <f>IF(#REF!&gt;0,#REF!, "")</f>
        <v>#REF!</v>
      </c>
      <c r="H421" s="20" t="e">
        <f>IF(#REF!&gt;0,#REF!, "")</f>
        <v>#REF!</v>
      </c>
      <c r="I421" s="20" t="e">
        <f>IF(#REF!&gt;0, (SUM(B421:H421)), "")</f>
        <v>#REF!</v>
      </c>
      <c r="J421" s="21" t="e">
        <f>INDEX(Survey!AU:AU, MATCH(Survey!$A421, Hidden!$A:$A, 0))</f>
        <v>#N/A</v>
      </c>
      <c r="K421" s="21" t="e">
        <f>INDEX(Survey!AV:AV, MATCH(Survey!$A421, Hidden!$A:$A, 0))</f>
        <v>#N/A</v>
      </c>
      <c r="L421" s="21" t="e">
        <f>INDEX(Survey!AW:AW, MATCH(Survey!$A421, Hidden!$A:$A, 0))</f>
        <v>#N/A</v>
      </c>
      <c r="M421" s="21" t="e">
        <f>INDEX(Survey!AX:AX, MATCH(Survey!$A421, Hidden!$A:$A, 0))</f>
        <v>#N/A</v>
      </c>
      <c r="N421" s="21" t="e">
        <f>INDEX(Survey!AY:AY, MATCH(Survey!$A421, Hidden!$A:$A, 0))</f>
        <v>#N/A</v>
      </c>
      <c r="O421" s="21" t="e">
        <f>INDEX(Survey!AZ:AZ, MATCH(Survey!$A421, Hidden!$A:$A, 0))</f>
        <v>#N/A</v>
      </c>
      <c r="P421" s="21" t="e">
        <f>INDEX(Survey!BA:BA, MATCH(Survey!$A421, Hidden!$A:$A, 0))</f>
        <v>#N/A</v>
      </c>
      <c r="Q421" s="21" t="e">
        <f t="shared" si="10"/>
        <v>#N/A</v>
      </c>
    </row>
    <row r="422" spans="1:17" x14ac:dyDescent="0.3">
      <c r="A422" s="23" t="e">
        <f>IF(#REF!&gt;0,#REF!, "")</f>
        <v>#REF!</v>
      </c>
      <c r="B422" s="20" t="e">
        <f>IF(#REF!&gt;0,#REF!, "")</f>
        <v>#REF!</v>
      </c>
      <c r="C422" s="20" t="e">
        <f>IF(#REF!&gt;0,#REF!, "")</f>
        <v>#REF!</v>
      </c>
      <c r="D422" s="20" t="e">
        <f>IF(#REF!&gt;0,#REF!, "")</f>
        <v>#REF!</v>
      </c>
      <c r="E422" s="20" t="e">
        <f>IF(#REF!&gt;0,#REF!, "")</f>
        <v>#REF!</v>
      </c>
      <c r="F422" s="20" t="e">
        <f>IF(#REF!&gt;0,#REF!, "")</f>
        <v>#REF!</v>
      </c>
      <c r="G422" s="20" t="e">
        <f>IF(#REF!&gt;0,#REF!, "")</f>
        <v>#REF!</v>
      </c>
      <c r="H422" s="20" t="e">
        <f>IF(#REF!&gt;0,#REF!, "")</f>
        <v>#REF!</v>
      </c>
      <c r="I422" s="20" t="e">
        <f>IF(#REF!&gt;0, (SUM(B422:H422)), "")</f>
        <v>#REF!</v>
      </c>
      <c r="J422" s="21" t="e">
        <f>INDEX(Survey!AU:AU, MATCH(Survey!$A422, Hidden!$A:$A, 0))</f>
        <v>#N/A</v>
      </c>
      <c r="K422" s="21" t="e">
        <f>INDEX(Survey!AV:AV, MATCH(Survey!$A422, Hidden!$A:$A, 0))</f>
        <v>#N/A</v>
      </c>
      <c r="L422" s="21" t="e">
        <f>INDEX(Survey!AW:AW, MATCH(Survey!$A422, Hidden!$A:$A, 0))</f>
        <v>#N/A</v>
      </c>
      <c r="M422" s="21" t="e">
        <f>INDEX(Survey!AX:AX, MATCH(Survey!$A422, Hidden!$A:$A, 0))</f>
        <v>#N/A</v>
      </c>
      <c r="N422" s="21" t="e">
        <f>INDEX(Survey!AY:AY, MATCH(Survey!$A422, Hidden!$A:$A, 0))</f>
        <v>#N/A</v>
      </c>
      <c r="O422" s="21" t="e">
        <f>INDEX(Survey!AZ:AZ, MATCH(Survey!$A422, Hidden!$A:$A, 0))</f>
        <v>#N/A</v>
      </c>
      <c r="P422" s="21" t="e">
        <f>INDEX(Survey!BA:BA, MATCH(Survey!$A422, Hidden!$A:$A, 0))</f>
        <v>#N/A</v>
      </c>
      <c r="Q422" s="21" t="e">
        <f t="shared" si="10"/>
        <v>#N/A</v>
      </c>
    </row>
    <row r="423" spans="1:17" x14ac:dyDescent="0.3">
      <c r="A423" s="23" t="e">
        <f>IF(#REF!&gt;0,#REF!, "")</f>
        <v>#REF!</v>
      </c>
      <c r="B423" s="20" t="e">
        <f>IF(#REF!&gt;0,#REF!, "")</f>
        <v>#REF!</v>
      </c>
      <c r="C423" s="20" t="e">
        <f>IF(#REF!&gt;0,#REF!, "")</f>
        <v>#REF!</v>
      </c>
      <c r="D423" s="20" t="e">
        <f>IF(#REF!&gt;0,#REF!, "")</f>
        <v>#REF!</v>
      </c>
      <c r="E423" s="20" t="e">
        <f>IF(#REF!&gt;0,#REF!, "")</f>
        <v>#REF!</v>
      </c>
      <c r="F423" s="20" t="e">
        <f>IF(#REF!&gt;0,#REF!, "")</f>
        <v>#REF!</v>
      </c>
      <c r="G423" s="20" t="e">
        <f>IF(#REF!&gt;0,#REF!, "")</f>
        <v>#REF!</v>
      </c>
      <c r="H423" s="20" t="e">
        <f>IF(#REF!&gt;0,#REF!, "")</f>
        <v>#REF!</v>
      </c>
      <c r="I423" s="20" t="e">
        <f>IF(#REF!&gt;0, (SUM(B423:H423)), "")</f>
        <v>#REF!</v>
      </c>
      <c r="J423" s="21" t="e">
        <f>INDEX(Survey!AU:AU, MATCH(Survey!$A423, Hidden!$A:$A, 0))</f>
        <v>#N/A</v>
      </c>
      <c r="K423" s="21" t="e">
        <f>INDEX(Survey!AV:AV, MATCH(Survey!$A423, Hidden!$A:$A, 0))</f>
        <v>#N/A</v>
      </c>
      <c r="L423" s="21" t="e">
        <f>INDEX(Survey!AW:AW, MATCH(Survey!$A423, Hidden!$A:$A, 0))</f>
        <v>#N/A</v>
      </c>
      <c r="M423" s="21" t="e">
        <f>INDEX(Survey!AX:AX, MATCH(Survey!$A423, Hidden!$A:$A, 0))</f>
        <v>#N/A</v>
      </c>
      <c r="N423" s="21" t="e">
        <f>INDEX(Survey!AY:AY, MATCH(Survey!$A423, Hidden!$A:$A, 0))</f>
        <v>#N/A</v>
      </c>
      <c r="O423" s="21" t="e">
        <f>INDEX(Survey!AZ:AZ, MATCH(Survey!$A423, Hidden!$A:$A, 0))</f>
        <v>#N/A</v>
      </c>
      <c r="P423" s="21" t="e">
        <f>INDEX(Survey!BA:BA, MATCH(Survey!$A423, Hidden!$A:$A, 0))</f>
        <v>#N/A</v>
      </c>
      <c r="Q423" s="21" t="e">
        <f t="shared" si="10"/>
        <v>#N/A</v>
      </c>
    </row>
    <row r="424" spans="1:17" x14ac:dyDescent="0.3">
      <c r="A424" s="23" t="e">
        <f>IF(#REF!&gt;0,#REF!, "")</f>
        <v>#REF!</v>
      </c>
      <c r="B424" s="20" t="e">
        <f>IF(#REF!&gt;0,#REF!, "")</f>
        <v>#REF!</v>
      </c>
      <c r="C424" s="20" t="e">
        <f>IF(#REF!&gt;0,#REF!, "")</f>
        <v>#REF!</v>
      </c>
      <c r="D424" s="20" t="e">
        <f>IF(#REF!&gt;0,#REF!, "")</f>
        <v>#REF!</v>
      </c>
      <c r="E424" s="20" t="e">
        <f>IF(#REF!&gt;0,#REF!, "")</f>
        <v>#REF!</v>
      </c>
      <c r="F424" s="20" t="e">
        <f>IF(#REF!&gt;0,#REF!, "")</f>
        <v>#REF!</v>
      </c>
      <c r="G424" s="20" t="e">
        <f>IF(#REF!&gt;0,#REF!, "")</f>
        <v>#REF!</v>
      </c>
      <c r="H424" s="20" t="e">
        <f>IF(#REF!&gt;0,#REF!, "")</f>
        <v>#REF!</v>
      </c>
      <c r="I424" s="20" t="e">
        <f>IF(#REF!&gt;0, (SUM(B424:H424)), "")</f>
        <v>#REF!</v>
      </c>
      <c r="J424" s="21" t="e">
        <f>INDEX(Survey!AU:AU, MATCH(Survey!$A424, Hidden!$A:$A, 0))</f>
        <v>#N/A</v>
      </c>
      <c r="K424" s="21" t="e">
        <f>INDEX(Survey!AV:AV, MATCH(Survey!$A424, Hidden!$A:$A, 0))</f>
        <v>#N/A</v>
      </c>
      <c r="L424" s="21" t="e">
        <f>INDEX(Survey!AW:AW, MATCH(Survey!$A424, Hidden!$A:$A, 0))</f>
        <v>#N/A</v>
      </c>
      <c r="M424" s="21" t="e">
        <f>INDEX(Survey!AX:AX, MATCH(Survey!$A424, Hidden!$A:$A, 0))</f>
        <v>#N/A</v>
      </c>
      <c r="N424" s="21" t="e">
        <f>INDEX(Survey!AY:AY, MATCH(Survey!$A424, Hidden!$A:$A, 0))</f>
        <v>#N/A</v>
      </c>
      <c r="O424" s="21" t="e">
        <f>INDEX(Survey!AZ:AZ, MATCH(Survey!$A424, Hidden!$A:$A, 0))</f>
        <v>#N/A</v>
      </c>
      <c r="P424" s="21" t="e">
        <f>INDEX(Survey!BA:BA, MATCH(Survey!$A424, Hidden!$A:$A, 0))</f>
        <v>#N/A</v>
      </c>
      <c r="Q424" s="21" t="e">
        <f t="shared" si="10"/>
        <v>#N/A</v>
      </c>
    </row>
    <row r="425" spans="1:17" x14ac:dyDescent="0.3">
      <c r="A425" s="23" t="e">
        <f>IF(#REF!&gt;0,#REF!, "")</f>
        <v>#REF!</v>
      </c>
      <c r="B425" s="20" t="e">
        <f>IF(#REF!&gt;0,#REF!, "")</f>
        <v>#REF!</v>
      </c>
      <c r="C425" s="20" t="e">
        <f>IF(#REF!&gt;0,#REF!, "")</f>
        <v>#REF!</v>
      </c>
      <c r="D425" s="20" t="e">
        <f>IF(#REF!&gt;0,#REF!, "")</f>
        <v>#REF!</v>
      </c>
      <c r="E425" s="20" t="e">
        <f>IF(#REF!&gt;0,#REF!, "")</f>
        <v>#REF!</v>
      </c>
      <c r="F425" s="20" t="e">
        <f>IF(#REF!&gt;0,#REF!, "")</f>
        <v>#REF!</v>
      </c>
      <c r="G425" s="20" t="e">
        <f>IF(#REF!&gt;0,#REF!, "")</f>
        <v>#REF!</v>
      </c>
      <c r="H425" s="20" t="e">
        <f>IF(#REF!&gt;0,#REF!, "")</f>
        <v>#REF!</v>
      </c>
      <c r="I425" s="20" t="e">
        <f>IF(#REF!&gt;0, (SUM(B425:H425)), "")</f>
        <v>#REF!</v>
      </c>
      <c r="J425" s="21" t="e">
        <f>INDEX(Survey!AU:AU, MATCH(Survey!$A425, Hidden!$A:$A, 0))</f>
        <v>#N/A</v>
      </c>
      <c r="K425" s="21" t="e">
        <f>INDEX(Survey!AV:AV, MATCH(Survey!$A425, Hidden!$A:$A, 0))</f>
        <v>#N/A</v>
      </c>
      <c r="L425" s="21" t="e">
        <f>INDEX(Survey!AW:AW, MATCH(Survey!$A425, Hidden!$A:$A, 0))</f>
        <v>#N/A</v>
      </c>
      <c r="M425" s="21" t="e">
        <f>INDEX(Survey!AX:AX, MATCH(Survey!$A425, Hidden!$A:$A, 0))</f>
        <v>#N/A</v>
      </c>
      <c r="N425" s="21" t="e">
        <f>INDEX(Survey!AY:AY, MATCH(Survey!$A425, Hidden!$A:$A, 0))</f>
        <v>#N/A</v>
      </c>
      <c r="O425" s="21" t="e">
        <f>INDEX(Survey!AZ:AZ, MATCH(Survey!$A425, Hidden!$A:$A, 0))</f>
        <v>#N/A</v>
      </c>
      <c r="P425" s="21" t="e">
        <f>INDEX(Survey!BA:BA, MATCH(Survey!$A425, Hidden!$A:$A, 0))</f>
        <v>#N/A</v>
      </c>
      <c r="Q425" s="21" t="e">
        <f t="shared" si="10"/>
        <v>#N/A</v>
      </c>
    </row>
    <row r="426" spans="1:17" x14ac:dyDescent="0.3">
      <c r="A426" s="23" t="e">
        <f>IF(#REF!&gt;0,#REF!, "")</f>
        <v>#REF!</v>
      </c>
      <c r="B426" s="20" t="e">
        <f>IF(#REF!&gt;0,#REF!, "")</f>
        <v>#REF!</v>
      </c>
      <c r="C426" s="20" t="e">
        <f>IF(#REF!&gt;0,#REF!, "")</f>
        <v>#REF!</v>
      </c>
      <c r="D426" s="20" t="e">
        <f>IF(#REF!&gt;0,#REF!, "")</f>
        <v>#REF!</v>
      </c>
      <c r="E426" s="20" t="e">
        <f>IF(#REF!&gt;0,#REF!, "")</f>
        <v>#REF!</v>
      </c>
      <c r="F426" s="20" t="e">
        <f>IF(#REF!&gt;0,#REF!, "")</f>
        <v>#REF!</v>
      </c>
      <c r="G426" s="20" t="e">
        <f>IF(#REF!&gt;0,#REF!, "")</f>
        <v>#REF!</v>
      </c>
      <c r="H426" s="20" t="e">
        <f>IF(#REF!&gt;0,#REF!, "")</f>
        <v>#REF!</v>
      </c>
      <c r="I426" s="20" t="e">
        <f>IF(#REF!&gt;0, (SUM(B426:H426)), "")</f>
        <v>#REF!</v>
      </c>
      <c r="J426" s="21" t="e">
        <f>INDEX(Survey!AU:AU, MATCH(Survey!$A426, Hidden!$A:$A, 0))</f>
        <v>#N/A</v>
      </c>
      <c r="K426" s="21" t="e">
        <f>INDEX(Survey!AV:AV, MATCH(Survey!$A426, Hidden!$A:$A, 0))</f>
        <v>#N/A</v>
      </c>
      <c r="L426" s="21" t="e">
        <f>INDEX(Survey!AW:AW, MATCH(Survey!$A426, Hidden!$A:$A, 0))</f>
        <v>#N/A</v>
      </c>
      <c r="M426" s="21" t="e">
        <f>INDEX(Survey!AX:AX, MATCH(Survey!$A426, Hidden!$A:$A, 0))</f>
        <v>#N/A</v>
      </c>
      <c r="N426" s="21" t="e">
        <f>INDEX(Survey!AY:AY, MATCH(Survey!$A426, Hidden!$A:$A, 0))</f>
        <v>#N/A</v>
      </c>
      <c r="O426" s="21" t="e">
        <f>INDEX(Survey!AZ:AZ, MATCH(Survey!$A426, Hidden!$A:$A, 0))</f>
        <v>#N/A</v>
      </c>
      <c r="P426" s="21" t="e">
        <f>INDEX(Survey!BA:BA, MATCH(Survey!$A426, Hidden!$A:$A, 0))</f>
        <v>#N/A</v>
      </c>
      <c r="Q426" s="21" t="e">
        <f t="shared" si="10"/>
        <v>#N/A</v>
      </c>
    </row>
    <row r="427" spans="1:17" x14ac:dyDescent="0.3">
      <c r="A427" s="23" t="e">
        <f>IF(#REF!&gt;0,#REF!, "")</f>
        <v>#REF!</v>
      </c>
      <c r="B427" s="20" t="e">
        <f>IF(#REF!&gt;0,#REF!, "")</f>
        <v>#REF!</v>
      </c>
      <c r="C427" s="20" t="e">
        <f>IF(#REF!&gt;0,#REF!, "")</f>
        <v>#REF!</v>
      </c>
      <c r="D427" s="20" t="e">
        <f>IF(#REF!&gt;0,#REF!, "")</f>
        <v>#REF!</v>
      </c>
      <c r="E427" s="20" t="e">
        <f>IF(#REF!&gt;0,#REF!, "")</f>
        <v>#REF!</v>
      </c>
      <c r="F427" s="20" t="e">
        <f>IF(#REF!&gt;0,#REF!, "")</f>
        <v>#REF!</v>
      </c>
      <c r="G427" s="20" t="e">
        <f>IF(#REF!&gt;0,#REF!, "")</f>
        <v>#REF!</v>
      </c>
      <c r="H427" s="20" t="e">
        <f>IF(#REF!&gt;0,#REF!, "")</f>
        <v>#REF!</v>
      </c>
      <c r="I427" s="20" t="e">
        <f>IF(#REF!&gt;0, (SUM(B427:H427)), "")</f>
        <v>#REF!</v>
      </c>
      <c r="J427" s="21" t="e">
        <f>INDEX(Survey!AU:AU, MATCH(Survey!$A427, Hidden!$A:$A, 0))</f>
        <v>#N/A</v>
      </c>
      <c r="K427" s="21" t="e">
        <f>INDEX(Survey!AV:AV, MATCH(Survey!$A427, Hidden!$A:$A, 0))</f>
        <v>#N/A</v>
      </c>
      <c r="L427" s="21" t="e">
        <f>INDEX(Survey!AW:AW, MATCH(Survey!$A427, Hidden!$A:$A, 0))</f>
        <v>#N/A</v>
      </c>
      <c r="M427" s="21" t="e">
        <f>INDEX(Survey!AX:AX, MATCH(Survey!$A427, Hidden!$A:$A, 0))</f>
        <v>#N/A</v>
      </c>
      <c r="N427" s="21" t="e">
        <f>INDEX(Survey!AY:AY, MATCH(Survey!$A427, Hidden!$A:$A, 0))</f>
        <v>#N/A</v>
      </c>
      <c r="O427" s="21" t="e">
        <f>INDEX(Survey!AZ:AZ, MATCH(Survey!$A427, Hidden!$A:$A, 0))</f>
        <v>#N/A</v>
      </c>
      <c r="P427" s="21" t="e">
        <f>INDEX(Survey!BA:BA, MATCH(Survey!$A427, Hidden!$A:$A, 0))</f>
        <v>#N/A</v>
      </c>
      <c r="Q427" s="21" t="e">
        <f t="shared" si="10"/>
        <v>#N/A</v>
      </c>
    </row>
    <row r="428" spans="1:17" x14ac:dyDescent="0.3">
      <c r="A428" s="23" t="e">
        <f>IF(#REF!&gt;0,#REF!, "")</f>
        <v>#REF!</v>
      </c>
      <c r="B428" s="20" t="e">
        <f>IF(#REF!&gt;0,#REF!, "")</f>
        <v>#REF!</v>
      </c>
      <c r="C428" s="20" t="e">
        <f>IF(#REF!&gt;0,#REF!, "")</f>
        <v>#REF!</v>
      </c>
      <c r="D428" s="20" t="e">
        <f>IF(#REF!&gt;0,#REF!, "")</f>
        <v>#REF!</v>
      </c>
      <c r="E428" s="20" t="e">
        <f>IF(#REF!&gt;0,#REF!, "")</f>
        <v>#REF!</v>
      </c>
      <c r="F428" s="20" t="e">
        <f>IF(#REF!&gt;0,#REF!, "")</f>
        <v>#REF!</v>
      </c>
      <c r="G428" s="20" t="e">
        <f>IF(#REF!&gt;0,#REF!, "")</f>
        <v>#REF!</v>
      </c>
      <c r="H428" s="20" t="e">
        <f>IF(#REF!&gt;0,#REF!, "")</f>
        <v>#REF!</v>
      </c>
      <c r="I428" s="20" t="e">
        <f>IF(#REF!&gt;0, (SUM(B428:H428)), "")</f>
        <v>#REF!</v>
      </c>
      <c r="J428" s="21" t="e">
        <f>INDEX(Survey!AU:AU, MATCH(Survey!$A428, Hidden!$A:$A, 0))</f>
        <v>#N/A</v>
      </c>
      <c r="K428" s="21" t="e">
        <f>INDEX(Survey!AV:AV, MATCH(Survey!$A428, Hidden!$A:$A, 0))</f>
        <v>#N/A</v>
      </c>
      <c r="L428" s="21" t="e">
        <f>INDEX(Survey!AW:AW, MATCH(Survey!$A428, Hidden!$A:$A, 0))</f>
        <v>#N/A</v>
      </c>
      <c r="M428" s="21" t="e">
        <f>INDEX(Survey!AX:AX, MATCH(Survey!$A428, Hidden!$A:$A, 0))</f>
        <v>#N/A</v>
      </c>
      <c r="N428" s="21" t="e">
        <f>INDEX(Survey!AY:AY, MATCH(Survey!$A428, Hidden!$A:$A, 0))</f>
        <v>#N/A</v>
      </c>
      <c r="O428" s="21" t="e">
        <f>INDEX(Survey!AZ:AZ, MATCH(Survey!$A428, Hidden!$A:$A, 0))</f>
        <v>#N/A</v>
      </c>
      <c r="P428" s="21" t="e">
        <f>INDEX(Survey!BA:BA, MATCH(Survey!$A428, Hidden!$A:$A, 0))</f>
        <v>#N/A</v>
      </c>
      <c r="Q428" s="21" t="e">
        <f t="shared" si="10"/>
        <v>#N/A</v>
      </c>
    </row>
    <row r="429" spans="1:17" x14ac:dyDescent="0.3">
      <c r="A429" s="23" t="e">
        <f>IF(#REF!&gt;0,#REF!, "")</f>
        <v>#REF!</v>
      </c>
      <c r="B429" s="20" t="e">
        <f>IF(#REF!&gt;0,#REF!, "")</f>
        <v>#REF!</v>
      </c>
      <c r="C429" s="20" t="e">
        <f>IF(#REF!&gt;0,#REF!, "")</f>
        <v>#REF!</v>
      </c>
      <c r="D429" s="20" t="e">
        <f>IF(#REF!&gt;0,#REF!, "")</f>
        <v>#REF!</v>
      </c>
      <c r="E429" s="20" t="e">
        <f>IF(#REF!&gt;0,#REF!, "")</f>
        <v>#REF!</v>
      </c>
      <c r="F429" s="20" t="e">
        <f>IF(#REF!&gt;0,#REF!, "")</f>
        <v>#REF!</v>
      </c>
      <c r="G429" s="20" t="e">
        <f>IF(#REF!&gt;0,#REF!, "")</f>
        <v>#REF!</v>
      </c>
      <c r="H429" s="20" t="e">
        <f>IF(#REF!&gt;0,#REF!, "")</f>
        <v>#REF!</v>
      </c>
      <c r="I429" s="20" t="e">
        <f>IF(#REF!&gt;0, (SUM(B429:H429)), "")</f>
        <v>#REF!</v>
      </c>
      <c r="J429" s="21" t="e">
        <f>INDEX(Survey!AU:AU, MATCH(Survey!$A429, Hidden!$A:$A, 0))</f>
        <v>#N/A</v>
      </c>
      <c r="K429" s="21" t="e">
        <f>INDEX(Survey!AV:AV, MATCH(Survey!$A429, Hidden!$A:$A, 0))</f>
        <v>#N/A</v>
      </c>
      <c r="L429" s="21" t="e">
        <f>INDEX(Survey!AW:AW, MATCH(Survey!$A429, Hidden!$A:$A, 0))</f>
        <v>#N/A</v>
      </c>
      <c r="M429" s="21" t="e">
        <f>INDEX(Survey!AX:AX, MATCH(Survey!$A429, Hidden!$A:$A, 0))</f>
        <v>#N/A</v>
      </c>
      <c r="N429" s="21" t="e">
        <f>INDEX(Survey!AY:AY, MATCH(Survey!$A429, Hidden!$A:$A, 0))</f>
        <v>#N/A</v>
      </c>
      <c r="O429" s="21" t="e">
        <f>INDEX(Survey!AZ:AZ, MATCH(Survey!$A429, Hidden!$A:$A, 0))</f>
        <v>#N/A</v>
      </c>
      <c r="P429" s="21" t="e">
        <f>INDEX(Survey!BA:BA, MATCH(Survey!$A429, Hidden!$A:$A, 0))</f>
        <v>#N/A</v>
      </c>
      <c r="Q429" s="21" t="e">
        <f t="shared" si="10"/>
        <v>#N/A</v>
      </c>
    </row>
    <row r="430" spans="1:17" x14ac:dyDescent="0.3">
      <c r="A430" s="23" t="e">
        <f>IF(#REF!&gt;0,#REF!, "")</f>
        <v>#REF!</v>
      </c>
      <c r="B430" s="20" t="e">
        <f>IF(#REF!&gt;0,#REF!, "")</f>
        <v>#REF!</v>
      </c>
      <c r="C430" s="20" t="e">
        <f>IF(#REF!&gt;0,#REF!, "")</f>
        <v>#REF!</v>
      </c>
      <c r="D430" s="20" t="e">
        <f>IF(#REF!&gt;0,#REF!, "")</f>
        <v>#REF!</v>
      </c>
      <c r="E430" s="20" t="e">
        <f>IF(#REF!&gt;0,#REF!, "")</f>
        <v>#REF!</v>
      </c>
      <c r="F430" s="20" t="e">
        <f>IF(#REF!&gt;0,#REF!, "")</f>
        <v>#REF!</v>
      </c>
      <c r="G430" s="20" t="e">
        <f>IF(#REF!&gt;0,#REF!, "")</f>
        <v>#REF!</v>
      </c>
      <c r="H430" s="20" t="e">
        <f>IF(#REF!&gt;0,#REF!, "")</f>
        <v>#REF!</v>
      </c>
      <c r="I430" s="20" t="e">
        <f>IF(#REF!&gt;0, (SUM(B430:H430)), "")</f>
        <v>#REF!</v>
      </c>
      <c r="J430" s="21" t="e">
        <f>INDEX(Survey!AU:AU, MATCH(Survey!$A430, Hidden!$A:$A, 0))</f>
        <v>#N/A</v>
      </c>
      <c r="K430" s="21" t="e">
        <f>INDEX(Survey!AV:AV, MATCH(Survey!$A430, Hidden!$A:$A, 0))</f>
        <v>#N/A</v>
      </c>
      <c r="L430" s="21" t="e">
        <f>INDEX(Survey!AW:AW, MATCH(Survey!$A430, Hidden!$A:$A, 0))</f>
        <v>#N/A</v>
      </c>
      <c r="M430" s="21" t="e">
        <f>INDEX(Survey!AX:AX, MATCH(Survey!$A430, Hidden!$A:$A, 0))</f>
        <v>#N/A</v>
      </c>
      <c r="N430" s="21" t="e">
        <f>INDEX(Survey!AY:AY, MATCH(Survey!$A430, Hidden!$A:$A, 0))</f>
        <v>#N/A</v>
      </c>
      <c r="O430" s="21" t="e">
        <f>INDEX(Survey!AZ:AZ, MATCH(Survey!$A430, Hidden!$A:$A, 0))</f>
        <v>#N/A</v>
      </c>
      <c r="P430" s="21" t="e">
        <f>INDEX(Survey!BA:BA, MATCH(Survey!$A430, Hidden!$A:$A, 0))</f>
        <v>#N/A</v>
      </c>
      <c r="Q430" s="21" t="e">
        <f t="shared" si="10"/>
        <v>#N/A</v>
      </c>
    </row>
    <row r="431" spans="1:17" x14ac:dyDescent="0.3">
      <c r="A431" s="23" t="e">
        <f>IF(#REF!&gt;0,#REF!, "")</f>
        <v>#REF!</v>
      </c>
      <c r="B431" s="20" t="e">
        <f>IF(#REF!&gt;0,#REF!, "")</f>
        <v>#REF!</v>
      </c>
      <c r="C431" s="20" t="e">
        <f>IF(#REF!&gt;0,#REF!, "")</f>
        <v>#REF!</v>
      </c>
      <c r="D431" s="20" t="e">
        <f>IF(#REF!&gt;0,#REF!, "")</f>
        <v>#REF!</v>
      </c>
      <c r="E431" s="20" t="e">
        <f>IF(#REF!&gt;0,#REF!, "")</f>
        <v>#REF!</v>
      </c>
      <c r="F431" s="20" t="e">
        <f>IF(#REF!&gt;0,#REF!, "")</f>
        <v>#REF!</v>
      </c>
      <c r="G431" s="20" t="e">
        <f>IF(#REF!&gt;0,#REF!, "")</f>
        <v>#REF!</v>
      </c>
      <c r="H431" s="20" t="e">
        <f>IF(#REF!&gt;0,#REF!, "")</f>
        <v>#REF!</v>
      </c>
      <c r="I431" s="20" t="e">
        <f>IF(#REF!&gt;0, (SUM(B431:H431)), "")</f>
        <v>#REF!</v>
      </c>
      <c r="J431" s="21" t="e">
        <f>INDEX(Survey!AU:AU, MATCH(Survey!$A431, Hidden!$A:$A, 0))</f>
        <v>#N/A</v>
      </c>
      <c r="K431" s="21" t="e">
        <f>INDEX(Survey!AV:AV, MATCH(Survey!$A431, Hidden!$A:$A, 0))</f>
        <v>#N/A</v>
      </c>
      <c r="L431" s="21" t="e">
        <f>INDEX(Survey!AW:AW, MATCH(Survey!$A431, Hidden!$A:$A, 0))</f>
        <v>#N/A</v>
      </c>
      <c r="M431" s="21" t="e">
        <f>INDEX(Survey!AX:AX, MATCH(Survey!$A431, Hidden!$A:$A, 0))</f>
        <v>#N/A</v>
      </c>
      <c r="N431" s="21" t="e">
        <f>INDEX(Survey!AY:AY, MATCH(Survey!$A431, Hidden!$A:$A, 0))</f>
        <v>#N/A</v>
      </c>
      <c r="O431" s="21" t="e">
        <f>INDEX(Survey!AZ:AZ, MATCH(Survey!$A431, Hidden!$A:$A, 0))</f>
        <v>#N/A</v>
      </c>
      <c r="P431" s="21" t="e">
        <f>INDEX(Survey!BA:BA, MATCH(Survey!$A431, Hidden!$A:$A, 0))</f>
        <v>#N/A</v>
      </c>
      <c r="Q431" s="21" t="e">
        <f t="shared" si="10"/>
        <v>#N/A</v>
      </c>
    </row>
    <row r="432" spans="1:17" x14ac:dyDescent="0.3">
      <c r="A432" s="23" t="e">
        <f>IF(#REF!&gt;0,#REF!, "")</f>
        <v>#REF!</v>
      </c>
      <c r="B432" s="20" t="e">
        <f>IF(#REF!&gt;0,#REF!, "")</f>
        <v>#REF!</v>
      </c>
      <c r="C432" s="20" t="e">
        <f>IF(#REF!&gt;0,#REF!, "")</f>
        <v>#REF!</v>
      </c>
      <c r="D432" s="20" t="e">
        <f>IF(#REF!&gt;0,#REF!, "")</f>
        <v>#REF!</v>
      </c>
      <c r="E432" s="20" t="e">
        <f>IF(#REF!&gt;0,#REF!, "")</f>
        <v>#REF!</v>
      </c>
      <c r="F432" s="20" t="e">
        <f>IF(#REF!&gt;0,#REF!, "")</f>
        <v>#REF!</v>
      </c>
      <c r="G432" s="20" t="e">
        <f>IF(#REF!&gt;0,#REF!, "")</f>
        <v>#REF!</v>
      </c>
      <c r="H432" s="20" t="e">
        <f>IF(#REF!&gt;0,#REF!, "")</f>
        <v>#REF!</v>
      </c>
      <c r="I432" s="20" t="e">
        <f>IF(#REF!&gt;0, (SUM(B432:H432)), "")</f>
        <v>#REF!</v>
      </c>
      <c r="J432" s="21" t="e">
        <f>INDEX(Survey!AU:AU, MATCH(Survey!$A432, Hidden!$A:$A, 0))</f>
        <v>#N/A</v>
      </c>
      <c r="K432" s="21" t="e">
        <f>INDEX(Survey!AV:AV, MATCH(Survey!$A432, Hidden!$A:$A, 0))</f>
        <v>#N/A</v>
      </c>
      <c r="L432" s="21" t="e">
        <f>INDEX(Survey!AW:AW, MATCH(Survey!$A432, Hidden!$A:$A, 0))</f>
        <v>#N/A</v>
      </c>
      <c r="M432" s="21" t="e">
        <f>INDEX(Survey!AX:AX, MATCH(Survey!$A432, Hidden!$A:$A, 0))</f>
        <v>#N/A</v>
      </c>
      <c r="N432" s="21" t="e">
        <f>INDEX(Survey!AY:AY, MATCH(Survey!$A432, Hidden!$A:$A, 0))</f>
        <v>#N/A</v>
      </c>
      <c r="O432" s="21" t="e">
        <f>INDEX(Survey!AZ:AZ, MATCH(Survey!$A432, Hidden!$A:$A, 0))</f>
        <v>#N/A</v>
      </c>
      <c r="P432" s="21" t="e">
        <f>INDEX(Survey!BA:BA, MATCH(Survey!$A432, Hidden!$A:$A, 0))</f>
        <v>#N/A</v>
      </c>
      <c r="Q432" s="21" t="e">
        <f t="shared" si="10"/>
        <v>#N/A</v>
      </c>
    </row>
    <row r="433" spans="1:17" x14ac:dyDescent="0.3">
      <c r="A433" s="23" t="e">
        <f>IF(#REF!&gt;0,#REF!, "")</f>
        <v>#REF!</v>
      </c>
      <c r="B433" s="20" t="e">
        <f>IF(#REF!&gt;0,#REF!, "")</f>
        <v>#REF!</v>
      </c>
      <c r="C433" s="20" t="e">
        <f>IF(#REF!&gt;0,#REF!, "")</f>
        <v>#REF!</v>
      </c>
      <c r="D433" s="20" t="e">
        <f>IF(#REF!&gt;0,#REF!, "")</f>
        <v>#REF!</v>
      </c>
      <c r="E433" s="20" t="e">
        <f>IF(#REF!&gt;0,#REF!, "")</f>
        <v>#REF!</v>
      </c>
      <c r="F433" s="20" t="e">
        <f>IF(#REF!&gt;0,#REF!, "")</f>
        <v>#REF!</v>
      </c>
      <c r="G433" s="20" t="e">
        <f>IF(#REF!&gt;0,#REF!, "")</f>
        <v>#REF!</v>
      </c>
      <c r="H433" s="20" t="e">
        <f>IF(#REF!&gt;0,#REF!, "")</f>
        <v>#REF!</v>
      </c>
      <c r="I433" s="20" t="e">
        <f>IF(#REF!&gt;0, (SUM(B433:H433)), "")</f>
        <v>#REF!</v>
      </c>
      <c r="J433" s="21" t="e">
        <f>INDEX(Survey!AU:AU, MATCH(Survey!$A433, Hidden!$A:$A, 0))</f>
        <v>#N/A</v>
      </c>
      <c r="K433" s="21" t="e">
        <f>INDEX(Survey!AV:AV, MATCH(Survey!$A433, Hidden!$A:$A, 0))</f>
        <v>#N/A</v>
      </c>
      <c r="L433" s="21" t="e">
        <f>INDEX(Survey!AW:AW, MATCH(Survey!$A433, Hidden!$A:$A, 0))</f>
        <v>#N/A</v>
      </c>
      <c r="M433" s="21" t="e">
        <f>INDEX(Survey!AX:AX, MATCH(Survey!$A433, Hidden!$A:$A, 0))</f>
        <v>#N/A</v>
      </c>
      <c r="N433" s="21" t="e">
        <f>INDEX(Survey!AY:AY, MATCH(Survey!$A433, Hidden!$A:$A, 0))</f>
        <v>#N/A</v>
      </c>
      <c r="O433" s="21" t="e">
        <f>INDEX(Survey!AZ:AZ, MATCH(Survey!$A433, Hidden!$A:$A, 0))</f>
        <v>#N/A</v>
      </c>
      <c r="P433" s="21" t="e">
        <f>INDEX(Survey!BA:BA, MATCH(Survey!$A433, Hidden!$A:$A, 0))</f>
        <v>#N/A</v>
      </c>
      <c r="Q433" s="21" t="e">
        <f t="shared" si="10"/>
        <v>#N/A</v>
      </c>
    </row>
    <row r="434" spans="1:17" x14ac:dyDescent="0.3">
      <c r="A434" s="23" t="e">
        <f>IF(#REF!&gt;0,#REF!, "")</f>
        <v>#REF!</v>
      </c>
      <c r="B434" s="20" t="e">
        <f>IF(#REF!&gt;0,#REF!, "")</f>
        <v>#REF!</v>
      </c>
      <c r="C434" s="20" t="e">
        <f>IF(#REF!&gt;0,#REF!, "")</f>
        <v>#REF!</v>
      </c>
      <c r="D434" s="20" t="e">
        <f>IF(#REF!&gt;0,#REF!, "")</f>
        <v>#REF!</v>
      </c>
      <c r="E434" s="20" t="e">
        <f>IF(#REF!&gt;0,#REF!, "")</f>
        <v>#REF!</v>
      </c>
      <c r="F434" s="20" t="e">
        <f>IF(#REF!&gt;0,#REF!, "")</f>
        <v>#REF!</v>
      </c>
      <c r="G434" s="20" t="e">
        <f>IF(#REF!&gt;0,#REF!, "")</f>
        <v>#REF!</v>
      </c>
      <c r="H434" s="20" t="e">
        <f>IF(#REF!&gt;0,#REF!, "")</f>
        <v>#REF!</v>
      </c>
      <c r="I434" s="20" t="e">
        <f>IF(#REF!&gt;0, (SUM(B434:H434)), "")</f>
        <v>#REF!</v>
      </c>
      <c r="J434" s="21" t="e">
        <f>INDEX(Survey!AU:AU, MATCH(Survey!$A434, Hidden!$A:$A, 0))</f>
        <v>#N/A</v>
      </c>
      <c r="K434" s="21" t="e">
        <f>INDEX(Survey!AV:AV, MATCH(Survey!$A434, Hidden!$A:$A, 0))</f>
        <v>#N/A</v>
      </c>
      <c r="L434" s="21" t="e">
        <f>INDEX(Survey!AW:AW, MATCH(Survey!$A434, Hidden!$A:$A, 0))</f>
        <v>#N/A</v>
      </c>
      <c r="M434" s="21" t="e">
        <f>INDEX(Survey!AX:AX, MATCH(Survey!$A434, Hidden!$A:$A, 0))</f>
        <v>#N/A</v>
      </c>
      <c r="N434" s="21" t="e">
        <f>INDEX(Survey!AY:AY, MATCH(Survey!$A434, Hidden!$A:$A, 0))</f>
        <v>#N/A</v>
      </c>
      <c r="O434" s="21" t="e">
        <f>INDEX(Survey!AZ:AZ, MATCH(Survey!$A434, Hidden!$A:$A, 0))</f>
        <v>#N/A</v>
      </c>
      <c r="P434" s="21" t="e">
        <f>INDEX(Survey!BA:BA, MATCH(Survey!$A434, Hidden!$A:$A, 0))</f>
        <v>#N/A</v>
      </c>
      <c r="Q434" s="21" t="e">
        <f t="shared" si="10"/>
        <v>#N/A</v>
      </c>
    </row>
    <row r="435" spans="1:17" x14ac:dyDescent="0.3">
      <c r="A435" s="23" t="e">
        <f>IF(#REF!&gt;0,#REF!, "")</f>
        <v>#REF!</v>
      </c>
      <c r="B435" s="20" t="e">
        <f>IF(#REF!&gt;0,#REF!, "")</f>
        <v>#REF!</v>
      </c>
      <c r="C435" s="20" t="e">
        <f>IF(#REF!&gt;0,#REF!, "")</f>
        <v>#REF!</v>
      </c>
      <c r="D435" s="20" t="e">
        <f>IF(#REF!&gt;0,#REF!, "")</f>
        <v>#REF!</v>
      </c>
      <c r="E435" s="20" t="e">
        <f>IF(#REF!&gt;0,#REF!, "")</f>
        <v>#REF!</v>
      </c>
      <c r="F435" s="20" t="e">
        <f>IF(#REF!&gt;0,#REF!, "")</f>
        <v>#REF!</v>
      </c>
      <c r="G435" s="20" t="e">
        <f>IF(#REF!&gt;0,#REF!, "")</f>
        <v>#REF!</v>
      </c>
      <c r="H435" s="20" t="e">
        <f>IF(#REF!&gt;0,#REF!, "")</f>
        <v>#REF!</v>
      </c>
      <c r="I435" s="20" t="e">
        <f>IF(#REF!&gt;0, (SUM(B435:H435)), "")</f>
        <v>#REF!</v>
      </c>
      <c r="J435" s="21" t="e">
        <f>INDEX(Survey!AU:AU, MATCH(Survey!$A435, Hidden!$A:$A, 0))</f>
        <v>#N/A</v>
      </c>
      <c r="K435" s="21" t="e">
        <f>INDEX(Survey!AV:AV, MATCH(Survey!$A435, Hidden!$A:$A, 0))</f>
        <v>#N/A</v>
      </c>
      <c r="L435" s="21" t="e">
        <f>INDEX(Survey!AW:AW, MATCH(Survey!$A435, Hidden!$A:$A, 0))</f>
        <v>#N/A</v>
      </c>
      <c r="M435" s="21" t="e">
        <f>INDEX(Survey!AX:AX, MATCH(Survey!$A435, Hidden!$A:$A, 0))</f>
        <v>#N/A</v>
      </c>
      <c r="N435" s="21" t="e">
        <f>INDEX(Survey!AY:AY, MATCH(Survey!$A435, Hidden!$A:$A, 0))</f>
        <v>#N/A</v>
      </c>
      <c r="O435" s="21" t="e">
        <f>INDEX(Survey!AZ:AZ, MATCH(Survey!$A435, Hidden!$A:$A, 0))</f>
        <v>#N/A</v>
      </c>
      <c r="P435" s="21" t="e">
        <f>INDEX(Survey!BA:BA, MATCH(Survey!$A435, Hidden!$A:$A, 0))</f>
        <v>#N/A</v>
      </c>
      <c r="Q435" s="21" t="e">
        <f t="shared" si="10"/>
        <v>#N/A</v>
      </c>
    </row>
    <row r="436" spans="1:17" x14ac:dyDescent="0.3">
      <c r="A436" s="23" t="e">
        <f>IF(#REF!&gt;0,#REF!, "")</f>
        <v>#REF!</v>
      </c>
      <c r="B436" s="20" t="e">
        <f>IF(#REF!&gt;0,#REF!, "")</f>
        <v>#REF!</v>
      </c>
      <c r="C436" s="20" t="e">
        <f>IF(#REF!&gt;0,#REF!, "")</f>
        <v>#REF!</v>
      </c>
      <c r="D436" s="20" t="e">
        <f>IF(#REF!&gt;0,#REF!, "")</f>
        <v>#REF!</v>
      </c>
      <c r="E436" s="20" t="e">
        <f>IF(#REF!&gt;0,#REF!, "")</f>
        <v>#REF!</v>
      </c>
      <c r="F436" s="20" t="e">
        <f>IF(#REF!&gt;0,#REF!, "")</f>
        <v>#REF!</v>
      </c>
      <c r="G436" s="20" t="e">
        <f>IF(#REF!&gt;0,#REF!, "")</f>
        <v>#REF!</v>
      </c>
      <c r="H436" s="20" t="e">
        <f>IF(#REF!&gt;0,#REF!, "")</f>
        <v>#REF!</v>
      </c>
      <c r="I436" s="20" t="e">
        <f>IF(#REF!&gt;0, (SUM(B436:H436)), "")</f>
        <v>#REF!</v>
      </c>
      <c r="J436" s="21" t="e">
        <f>INDEX(Survey!AU:AU, MATCH(Survey!$A436, Hidden!$A:$A, 0))</f>
        <v>#N/A</v>
      </c>
      <c r="K436" s="21" t="e">
        <f>INDEX(Survey!AV:AV, MATCH(Survey!$A436, Hidden!$A:$A, 0))</f>
        <v>#N/A</v>
      </c>
      <c r="L436" s="21" t="e">
        <f>INDEX(Survey!AW:AW, MATCH(Survey!$A436, Hidden!$A:$A, 0))</f>
        <v>#N/A</v>
      </c>
      <c r="M436" s="21" t="e">
        <f>INDEX(Survey!AX:AX, MATCH(Survey!$A436, Hidden!$A:$A, 0))</f>
        <v>#N/A</v>
      </c>
      <c r="N436" s="21" t="e">
        <f>INDEX(Survey!AY:AY, MATCH(Survey!$A436, Hidden!$A:$A, 0))</f>
        <v>#N/A</v>
      </c>
      <c r="O436" s="21" t="e">
        <f>INDEX(Survey!AZ:AZ, MATCH(Survey!$A436, Hidden!$A:$A, 0))</f>
        <v>#N/A</v>
      </c>
      <c r="P436" s="21" t="e">
        <f>INDEX(Survey!BA:BA, MATCH(Survey!$A436, Hidden!$A:$A, 0))</f>
        <v>#N/A</v>
      </c>
      <c r="Q436" s="21" t="e">
        <f t="shared" si="10"/>
        <v>#N/A</v>
      </c>
    </row>
    <row r="437" spans="1:17" x14ac:dyDescent="0.3">
      <c r="A437" s="23" t="e">
        <f>IF(#REF!&gt;0,#REF!, "")</f>
        <v>#REF!</v>
      </c>
      <c r="B437" s="20" t="e">
        <f>IF(#REF!&gt;0,#REF!, "")</f>
        <v>#REF!</v>
      </c>
      <c r="C437" s="20" t="e">
        <f>IF(#REF!&gt;0,#REF!, "")</f>
        <v>#REF!</v>
      </c>
      <c r="D437" s="20" t="e">
        <f>IF(#REF!&gt;0,#REF!, "")</f>
        <v>#REF!</v>
      </c>
      <c r="E437" s="20" t="e">
        <f>IF(#REF!&gt;0,#REF!, "")</f>
        <v>#REF!</v>
      </c>
      <c r="F437" s="20" t="e">
        <f>IF(#REF!&gt;0,#REF!, "")</f>
        <v>#REF!</v>
      </c>
      <c r="G437" s="20" t="e">
        <f>IF(#REF!&gt;0,#REF!, "")</f>
        <v>#REF!</v>
      </c>
      <c r="H437" s="20" t="e">
        <f>IF(#REF!&gt;0,#REF!, "")</f>
        <v>#REF!</v>
      </c>
      <c r="I437" s="20" t="e">
        <f>IF(#REF!&gt;0, (SUM(B437:H437)), "")</f>
        <v>#REF!</v>
      </c>
      <c r="J437" s="21" t="e">
        <f>INDEX(Survey!AU:AU, MATCH(Survey!$A437, Hidden!$A:$A, 0))</f>
        <v>#N/A</v>
      </c>
      <c r="K437" s="21" t="e">
        <f>INDEX(Survey!AV:AV, MATCH(Survey!$A437, Hidden!$A:$A, 0))</f>
        <v>#N/A</v>
      </c>
      <c r="L437" s="21" t="e">
        <f>INDEX(Survey!AW:AW, MATCH(Survey!$A437, Hidden!$A:$A, 0))</f>
        <v>#N/A</v>
      </c>
      <c r="M437" s="21" t="e">
        <f>INDEX(Survey!AX:AX, MATCH(Survey!$A437, Hidden!$A:$A, 0))</f>
        <v>#N/A</v>
      </c>
      <c r="N437" s="21" t="e">
        <f>INDEX(Survey!AY:AY, MATCH(Survey!$A437, Hidden!$A:$A, 0))</f>
        <v>#N/A</v>
      </c>
      <c r="O437" s="21" t="e">
        <f>INDEX(Survey!AZ:AZ, MATCH(Survey!$A437, Hidden!$A:$A, 0))</f>
        <v>#N/A</v>
      </c>
      <c r="P437" s="21" t="e">
        <f>INDEX(Survey!BA:BA, MATCH(Survey!$A437, Hidden!$A:$A, 0))</f>
        <v>#N/A</v>
      </c>
      <c r="Q437" s="21" t="e">
        <f t="shared" si="10"/>
        <v>#N/A</v>
      </c>
    </row>
    <row r="438" spans="1:17" x14ac:dyDescent="0.3">
      <c r="A438" s="23" t="e">
        <f>IF(#REF!&gt;0,#REF!, "")</f>
        <v>#REF!</v>
      </c>
      <c r="B438" s="20" t="e">
        <f>IF(#REF!&gt;0,#REF!, "")</f>
        <v>#REF!</v>
      </c>
      <c r="C438" s="20" t="e">
        <f>IF(#REF!&gt;0,#REF!, "")</f>
        <v>#REF!</v>
      </c>
      <c r="D438" s="20" t="e">
        <f>IF(#REF!&gt;0,#REF!, "")</f>
        <v>#REF!</v>
      </c>
      <c r="E438" s="20" t="e">
        <f>IF(#REF!&gt;0,#REF!, "")</f>
        <v>#REF!</v>
      </c>
      <c r="F438" s="20" t="e">
        <f>IF(#REF!&gt;0,#REF!, "")</f>
        <v>#REF!</v>
      </c>
      <c r="G438" s="20" t="e">
        <f>IF(#REF!&gt;0,#REF!, "")</f>
        <v>#REF!</v>
      </c>
      <c r="H438" s="20" t="e">
        <f>IF(#REF!&gt;0,#REF!, "")</f>
        <v>#REF!</v>
      </c>
      <c r="I438" s="20" t="e">
        <f>IF(#REF!&gt;0, (SUM(B438:H438)), "")</f>
        <v>#REF!</v>
      </c>
      <c r="J438" s="21" t="e">
        <f>INDEX(Survey!AU:AU, MATCH(Survey!$A438, Hidden!$A:$A, 0))</f>
        <v>#N/A</v>
      </c>
      <c r="K438" s="21" t="e">
        <f>INDEX(Survey!AV:AV, MATCH(Survey!$A438, Hidden!$A:$A, 0))</f>
        <v>#N/A</v>
      </c>
      <c r="L438" s="21" t="e">
        <f>INDEX(Survey!AW:AW, MATCH(Survey!$A438, Hidden!$A:$A, 0))</f>
        <v>#N/A</v>
      </c>
      <c r="M438" s="21" t="e">
        <f>INDEX(Survey!AX:AX, MATCH(Survey!$A438, Hidden!$A:$A, 0))</f>
        <v>#N/A</v>
      </c>
      <c r="N438" s="21" t="e">
        <f>INDEX(Survey!AY:AY, MATCH(Survey!$A438, Hidden!$A:$A, 0))</f>
        <v>#N/A</v>
      </c>
      <c r="O438" s="21" t="e">
        <f>INDEX(Survey!AZ:AZ, MATCH(Survey!$A438, Hidden!$A:$A, 0))</f>
        <v>#N/A</v>
      </c>
      <c r="P438" s="21" t="e">
        <f>INDEX(Survey!BA:BA, MATCH(Survey!$A438, Hidden!$A:$A, 0))</f>
        <v>#N/A</v>
      </c>
      <c r="Q438" s="21" t="e">
        <f t="shared" si="10"/>
        <v>#N/A</v>
      </c>
    </row>
    <row r="439" spans="1:17" x14ac:dyDescent="0.3">
      <c r="A439" s="23" t="e">
        <f>IF(#REF!&gt;0,#REF!, "")</f>
        <v>#REF!</v>
      </c>
      <c r="B439" s="20" t="e">
        <f>IF(#REF!&gt;0,#REF!, "")</f>
        <v>#REF!</v>
      </c>
      <c r="C439" s="20" t="e">
        <f>IF(#REF!&gt;0,#REF!, "")</f>
        <v>#REF!</v>
      </c>
      <c r="D439" s="20" t="e">
        <f>IF(#REF!&gt;0,#REF!, "")</f>
        <v>#REF!</v>
      </c>
      <c r="E439" s="20" t="e">
        <f>IF(#REF!&gt;0,#REF!, "")</f>
        <v>#REF!</v>
      </c>
      <c r="F439" s="20" t="e">
        <f>IF(#REF!&gt;0,#REF!, "")</f>
        <v>#REF!</v>
      </c>
      <c r="G439" s="20" t="e">
        <f>IF(#REF!&gt;0,#REF!, "")</f>
        <v>#REF!</v>
      </c>
      <c r="H439" s="20" t="e">
        <f>IF(#REF!&gt;0,#REF!, "")</f>
        <v>#REF!</v>
      </c>
      <c r="I439" s="20" t="e">
        <f>IF(#REF!&gt;0, (SUM(B439:H439)), "")</f>
        <v>#REF!</v>
      </c>
      <c r="J439" s="21" t="e">
        <f>INDEX(Survey!AU:AU, MATCH(Survey!$A439, Hidden!$A:$A, 0))</f>
        <v>#N/A</v>
      </c>
      <c r="K439" s="21" t="e">
        <f>INDEX(Survey!AV:AV, MATCH(Survey!$A439, Hidden!$A:$A, 0))</f>
        <v>#N/A</v>
      </c>
      <c r="L439" s="21" t="e">
        <f>INDEX(Survey!AW:AW, MATCH(Survey!$A439, Hidden!$A:$A, 0))</f>
        <v>#N/A</v>
      </c>
      <c r="M439" s="21" t="e">
        <f>INDEX(Survey!AX:AX, MATCH(Survey!$A439, Hidden!$A:$A, 0))</f>
        <v>#N/A</v>
      </c>
      <c r="N439" s="21" t="e">
        <f>INDEX(Survey!AY:AY, MATCH(Survey!$A439, Hidden!$A:$A, 0))</f>
        <v>#N/A</v>
      </c>
      <c r="O439" s="21" t="e">
        <f>INDEX(Survey!AZ:AZ, MATCH(Survey!$A439, Hidden!$A:$A, 0))</f>
        <v>#N/A</v>
      </c>
      <c r="P439" s="21" t="e">
        <f>INDEX(Survey!BA:BA, MATCH(Survey!$A439, Hidden!$A:$A, 0))</f>
        <v>#N/A</v>
      </c>
      <c r="Q439" s="21" t="e">
        <f t="shared" si="10"/>
        <v>#N/A</v>
      </c>
    </row>
    <row r="440" spans="1:17" x14ac:dyDescent="0.3">
      <c r="A440" s="23" t="e">
        <f>IF(#REF!&gt;0,#REF!, "")</f>
        <v>#REF!</v>
      </c>
      <c r="B440" s="20" t="e">
        <f>IF(#REF!&gt;0,#REF!, "")</f>
        <v>#REF!</v>
      </c>
      <c r="C440" s="20" t="e">
        <f>IF(#REF!&gt;0,#REF!, "")</f>
        <v>#REF!</v>
      </c>
      <c r="D440" s="20" t="e">
        <f>IF(#REF!&gt;0,#REF!, "")</f>
        <v>#REF!</v>
      </c>
      <c r="E440" s="20" t="e">
        <f>IF(#REF!&gt;0,#REF!, "")</f>
        <v>#REF!</v>
      </c>
      <c r="F440" s="20" t="e">
        <f>IF(#REF!&gt;0,#REF!, "")</f>
        <v>#REF!</v>
      </c>
      <c r="G440" s="20" t="e">
        <f>IF(#REF!&gt;0,#REF!, "")</f>
        <v>#REF!</v>
      </c>
      <c r="H440" s="20" t="e">
        <f>IF(#REF!&gt;0,#REF!, "")</f>
        <v>#REF!</v>
      </c>
      <c r="I440" s="20" t="e">
        <f>IF(#REF!&gt;0, (SUM(B440:H440)), "")</f>
        <v>#REF!</v>
      </c>
      <c r="J440" s="21" t="e">
        <f>INDEX(Survey!AU:AU, MATCH(Survey!$A440, Hidden!$A:$A, 0))</f>
        <v>#N/A</v>
      </c>
      <c r="K440" s="21" t="e">
        <f>INDEX(Survey!AV:AV, MATCH(Survey!$A440, Hidden!$A:$A, 0))</f>
        <v>#N/A</v>
      </c>
      <c r="L440" s="21" t="e">
        <f>INDEX(Survey!AW:AW, MATCH(Survey!$A440, Hidden!$A:$A, 0))</f>
        <v>#N/A</v>
      </c>
      <c r="M440" s="21" t="e">
        <f>INDEX(Survey!AX:AX, MATCH(Survey!$A440, Hidden!$A:$A, 0))</f>
        <v>#N/A</v>
      </c>
      <c r="N440" s="21" t="e">
        <f>INDEX(Survey!AY:AY, MATCH(Survey!$A440, Hidden!$A:$A, 0))</f>
        <v>#N/A</v>
      </c>
      <c r="O440" s="21" t="e">
        <f>INDEX(Survey!AZ:AZ, MATCH(Survey!$A440, Hidden!$A:$A, 0))</f>
        <v>#N/A</v>
      </c>
      <c r="P440" s="21" t="e">
        <f>INDEX(Survey!BA:BA, MATCH(Survey!$A440, Hidden!$A:$A, 0))</f>
        <v>#N/A</v>
      </c>
      <c r="Q440" s="21" t="e">
        <f t="shared" si="10"/>
        <v>#N/A</v>
      </c>
    </row>
    <row r="441" spans="1:17" x14ac:dyDescent="0.3">
      <c r="A441" s="23" t="e">
        <f>IF(#REF!&gt;0,#REF!, "")</f>
        <v>#REF!</v>
      </c>
      <c r="B441" s="20" t="e">
        <f>IF(#REF!&gt;0,#REF!, "")</f>
        <v>#REF!</v>
      </c>
      <c r="C441" s="20" t="e">
        <f>IF(#REF!&gt;0,#REF!, "")</f>
        <v>#REF!</v>
      </c>
      <c r="D441" s="20" t="e">
        <f>IF(#REF!&gt;0,#REF!, "")</f>
        <v>#REF!</v>
      </c>
      <c r="E441" s="20" t="e">
        <f>IF(#REF!&gt;0,#REF!, "")</f>
        <v>#REF!</v>
      </c>
      <c r="F441" s="20" t="e">
        <f>IF(#REF!&gt;0,#REF!, "")</f>
        <v>#REF!</v>
      </c>
      <c r="G441" s="20" t="e">
        <f>IF(#REF!&gt;0,#REF!, "")</f>
        <v>#REF!</v>
      </c>
      <c r="H441" s="20" t="e">
        <f>IF(#REF!&gt;0,#REF!, "")</f>
        <v>#REF!</v>
      </c>
      <c r="I441" s="20" t="e">
        <f>IF(#REF!&gt;0, (SUM(B441:H441)), "")</f>
        <v>#REF!</v>
      </c>
      <c r="J441" s="21" t="e">
        <f>INDEX(Survey!AU:AU, MATCH(Survey!$A441, Hidden!$A:$A, 0))</f>
        <v>#N/A</v>
      </c>
      <c r="K441" s="21" t="e">
        <f>INDEX(Survey!AV:AV, MATCH(Survey!$A441, Hidden!$A:$A, 0))</f>
        <v>#N/A</v>
      </c>
      <c r="L441" s="21" t="e">
        <f>INDEX(Survey!AW:AW, MATCH(Survey!$A441, Hidden!$A:$A, 0))</f>
        <v>#N/A</v>
      </c>
      <c r="M441" s="21" t="e">
        <f>INDEX(Survey!AX:AX, MATCH(Survey!$A441, Hidden!$A:$A, 0))</f>
        <v>#N/A</v>
      </c>
      <c r="N441" s="21" t="e">
        <f>INDEX(Survey!AY:AY, MATCH(Survey!$A441, Hidden!$A:$A, 0))</f>
        <v>#N/A</v>
      </c>
      <c r="O441" s="21" t="e">
        <f>INDEX(Survey!AZ:AZ, MATCH(Survey!$A441, Hidden!$A:$A, 0))</f>
        <v>#N/A</v>
      </c>
      <c r="P441" s="21" t="e">
        <f>INDEX(Survey!BA:BA, MATCH(Survey!$A441, Hidden!$A:$A, 0))</f>
        <v>#N/A</v>
      </c>
      <c r="Q441" s="21" t="e">
        <f t="shared" si="10"/>
        <v>#N/A</v>
      </c>
    </row>
    <row r="442" spans="1:17" x14ac:dyDescent="0.3">
      <c r="A442" s="23" t="e">
        <f>IF(#REF!&gt;0,#REF!, "")</f>
        <v>#REF!</v>
      </c>
      <c r="B442" s="20" t="e">
        <f>IF(#REF!&gt;0,#REF!, "")</f>
        <v>#REF!</v>
      </c>
      <c r="C442" s="20" t="e">
        <f>IF(#REF!&gt;0,#REF!, "")</f>
        <v>#REF!</v>
      </c>
      <c r="D442" s="20" t="e">
        <f>IF(#REF!&gt;0,#REF!, "")</f>
        <v>#REF!</v>
      </c>
      <c r="E442" s="20" t="e">
        <f>IF(#REF!&gt;0,#REF!, "")</f>
        <v>#REF!</v>
      </c>
      <c r="F442" s="20" t="e">
        <f>IF(#REF!&gt;0,#REF!, "")</f>
        <v>#REF!</v>
      </c>
      <c r="G442" s="20" t="e">
        <f>IF(#REF!&gt;0,#REF!, "")</f>
        <v>#REF!</v>
      </c>
      <c r="H442" s="20" t="e">
        <f>IF(#REF!&gt;0,#REF!, "")</f>
        <v>#REF!</v>
      </c>
      <c r="I442" s="20" t="e">
        <f>IF(#REF!&gt;0, (SUM(B442:H442)), "")</f>
        <v>#REF!</v>
      </c>
      <c r="J442" s="21" t="e">
        <f>INDEX(Survey!AU:AU, MATCH(Survey!$A442, Hidden!$A:$A, 0))</f>
        <v>#N/A</v>
      </c>
      <c r="K442" s="21" t="e">
        <f>INDEX(Survey!AV:AV, MATCH(Survey!$A442, Hidden!$A:$A, 0))</f>
        <v>#N/A</v>
      </c>
      <c r="L442" s="21" t="e">
        <f>INDEX(Survey!AW:AW, MATCH(Survey!$A442, Hidden!$A:$A, 0))</f>
        <v>#N/A</v>
      </c>
      <c r="M442" s="21" t="e">
        <f>INDEX(Survey!AX:AX, MATCH(Survey!$A442, Hidden!$A:$A, 0))</f>
        <v>#N/A</v>
      </c>
      <c r="N442" s="21" t="e">
        <f>INDEX(Survey!AY:AY, MATCH(Survey!$A442, Hidden!$A:$A, 0))</f>
        <v>#N/A</v>
      </c>
      <c r="O442" s="21" t="e">
        <f>INDEX(Survey!AZ:AZ, MATCH(Survey!$A442, Hidden!$A:$A, 0))</f>
        <v>#N/A</v>
      </c>
      <c r="P442" s="21" t="e">
        <f>INDEX(Survey!BA:BA, MATCH(Survey!$A442, Hidden!$A:$A, 0))</f>
        <v>#N/A</v>
      </c>
      <c r="Q442" s="21" t="e">
        <f t="shared" si="10"/>
        <v>#N/A</v>
      </c>
    </row>
    <row r="443" spans="1:17" x14ac:dyDescent="0.3">
      <c r="A443" s="23" t="e">
        <f>IF(#REF!&gt;0,#REF!, "")</f>
        <v>#REF!</v>
      </c>
      <c r="B443" s="20" t="e">
        <f>IF(#REF!&gt;0,#REF!, "")</f>
        <v>#REF!</v>
      </c>
      <c r="C443" s="20" t="e">
        <f>IF(#REF!&gt;0,#REF!, "")</f>
        <v>#REF!</v>
      </c>
      <c r="D443" s="20" t="e">
        <f>IF(#REF!&gt;0,#REF!, "")</f>
        <v>#REF!</v>
      </c>
      <c r="E443" s="20" t="e">
        <f>IF(#REF!&gt;0,#REF!, "")</f>
        <v>#REF!</v>
      </c>
      <c r="F443" s="20" t="e">
        <f>IF(#REF!&gt;0,#REF!, "")</f>
        <v>#REF!</v>
      </c>
      <c r="G443" s="20" t="e">
        <f>IF(#REF!&gt;0,#REF!, "")</f>
        <v>#REF!</v>
      </c>
      <c r="H443" s="20" t="e">
        <f>IF(#REF!&gt;0,#REF!, "")</f>
        <v>#REF!</v>
      </c>
      <c r="I443" s="20" t="e">
        <f>IF(#REF!&gt;0, (SUM(B443:H443)), "")</f>
        <v>#REF!</v>
      </c>
      <c r="J443" s="21" t="e">
        <f>INDEX(Survey!AU:AU, MATCH(Survey!$A443, Hidden!$A:$A, 0))</f>
        <v>#N/A</v>
      </c>
      <c r="K443" s="21" t="e">
        <f>INDEX(Survey!AV:AV, MATCH(Survey!$A443, Hidden!$A:$A, 0))</f>
        <v>#N/A</v>
      </c>
      <c r="L443" s="21" t="e">
        <f>INDEX(Survey!AW:AW, MATCH(Survey!$A443, Hidden!$A:$A, 0))</f>
        <v>#N/A</v>
      </c>
      <c r="M443" s="21" t="e">
        <f>INDEX(Survey!AX:AX, MATCH(Survey!$A443, Hidden!$A:$A, 0))</f>
        <v>#N/A</v>
      </c>
      <c r="N443" s="21" t="e">
        <f>INDEX(Survey!AY:AY, MATCH(Survey!$A443, Hidden!$A:$A, 0))</f>
        <v>#N/A</v>
      </c>
      <c r="O443" s="21" t="e">
        <f>INDEX(Survey!AZ:AZ, MATCH(Survey!$A443, Hidden!$A:$A, 0))</f>
        <v>#N/A</v>
      </c>
      <c r="P443" s="21" t="e">
        <f>INDEX(Survey!BA:BA, MATCH(Survey!$A443, Hidden!$A:$A, 0))</f>
        <v>#N/A</v>
      </c>
      <c r="Q443" s="21" t="e">
        <f t="shared" si="10"/>
        <v>#N/A</v>
      </c>
    </row>
    <row r="444" spans="1:17" x14ac:dyDescent="0.3">
      <c r="A444" s="23" t="e">
        <f>IF(#REF!&gt;0,#REF!, "")</f>
        <v>#REF!</v>
      </c>
      <c r="B444" s="20" t="e">
        <f>IF(#REF!&gt;0,#REF!, "")</f>
        <v>#REF!</v>
      </c>
      <c r="C444" s="20" t="e">
        <f>IF(#REF!&gt;0,#REF!, "")</f>
        <v>#REF!</v>
      </c>
      <c r="D444" s="20" t="e">
        <f>IF(#REF!&gt;0,#REF!, "")</f>
        <v>#REF!</v>
      </c>
      <c r="E444" s="20" t="e">
        <f>IF(#REF!&gt;0,#REF!, "")</f>
        <v>#REF!</v>
      </c>
      <c r="F444" s="20" t="e">
        <f>IF(#REF!&gt;0,#REF!, "")</f>
        <v>#REF!</v>
      </c>
      <c r="G444" s="20" t="e">
        <f>IF(#REF!&gt;0,#REF!, "")</f>
        <v>#REF!</v>
      </c>
      <c r="H444" s="20" t="e">
        <f>IF(#REF!&gt;0,#REF!, "")</f>
        <v>#REF!</v>
      </c>
      <c r="I444" s="20" t="e">
        <f>IF(#REF!&gt;0, (SUM(B444:H444)), "")</f>
        <v>#REF!</v>
      </c>
      <c r="J444" s="21" t="e">
        <f>INDEX(Survey!AU:AU, MATCH(Survey!$A444, Hidden!$A:$A, 0))</f>
        <v>#N/A</v>
      </c>
      <c r="K444" s="21" t="e">
        <f>INDEX(Survey!AV:AV, MATCH(Survey!$A444, Hidden!$A:$A, 0))</f>
        <v>#N/A</v>
      </c>
      <c r="L444" s="21" t="e">
        <f>INDEX(Survey!AW:AW, MATCH(Survey!$A444, Hidden!$A:$A, 0))</f>
        <v>#N/A</v>
      </c>
      <c r="M444" s="21" t="e">
        <f>INDEX(Survey!AX:AX, MATCH(Survey!$A444, Hidden!$A:$A, 0))</f>
        <v>#N/A</v>
      </c>
      <c r="N444" s="21" t="e">
        <f>INDEX(Survey!AY:AY, MATCH(Survey!$A444, Hidden!$A:$A, 0))</f>
        <v>#N/A</v>
      </c>
      <c r="O444" s="21" t="e">
        <f>INDEX(Survey!AZ:AZ, MATCH(Survey!$A444, Hidden!$A:$A, 0))</f>
        <v>#N/A</v>
      </c>
      <c r="P444" s="21" t="e">
        <f>INDEX(Survey!BA:BA, MATCH(Survey!$A444, Hidden!$A:$A, 0))</f>
        <v>#N/A</v>
      </c>
      <c r="Q444" s="21" t="e">
        <f t="shared" si="10"/>
        <v>#N/A</v>
      </c>
    </row>
    <row r="445" spans="1:17" x14ac:dyDescent="0.3">
      <c r="A445" s="23" t="e">
        <f>IF(#REF!&gt;0,#REF!, "")</f>
        <v>#REF!</v>
      </c>
      <c r="B445" s="20" t="e">
        <f>IF(#REF!&gt;0,#REF!, "")</f>
        <v>#REF!</v>
      </c>
      <c r="C445" s="20" t="e">
        <f>IF(#REF!&gt;0,#REF!, "")</f>
        <v>#REF!</v>
      </c>
      <c r="D445" s="20" t="e">
        <f>IF(#REF!&gt;0,#REF!, "")</f>
        <v>#REF!</v>
      </c>
      <c r="E445" s="20" t="e">
        <f>IF(#REF!&gt;0,#REF!, "")</f>
        <v>#REF!</v>
      </c>
      <c r="F445" s="20" t="e">
        <f>IF(#REF!&gt;0,#REF!, "")</f>
        <v>#REF!</v>
      </c>
      <c r="G445" s="20" t="e">
        <f>IF(#REF!&gt;0,#REF!, "")</f>
        <v>#REF!</v>
      </c>
      <c r="H445" s="20" t="e">
        <f>IF(#REF!&gt;0,#REF!, "")</f>
        <v>#REF!</v>
      </c>
      <c r="I445" s="20" t="e">
        <f>IF(#REF!&gt;0, (SUM(B445:H445)), "")</f>
        <v>#REF!</v>
      </c>
      <c r="J445" s="21" t="e">
        <f>INDEX(Survey!AU:AU, MATCH(Survey!$A445, Hidden!$A:$A, 0))</f>
        <v>#N/A</v>
      </c>
      <c r="K445" s="21" t="e">
        <f>INDEX(Survey!AV:AV, MATCH(Survey!$A445, Hidden!$A:$A, 0))</f>
        <v>#N/A</v>
      </c>
      <c r="L445" s="21" t="e">
        <f>INDEX(Survey!AW:AW, MATCH(Survey!$A445, Hidden!$A:$A, 0))</f>
        <v>#N/A</v>
      </c>
      <c r="M445" s="21" t="e">
        <f>INDEX(Survey!AX:AX, MATCH(Survey!$A445, Hidden!$A:$A, 0))</f>
        <v>#N/A</v>
      </c>
      <c r="N445" s="21" t="e">
        <f>INDEX(Survey!AY:AY, MATCH(Survey!$A445, Hidden!$A:$A, 0))</f>
        <v>#N/A</v>
      </c>
      <c r="O445" s="21" t="e">
        <f>INDEX(Survey!AZ:AZ, MATCH(Survey!$A445, Hidden!$A:$A, 0))</f>
        <v>#N/A</v>
      </c>
      <c r="P445" s="21" t="e">
        <f>INDEX(Survey!BA:BA, MATCH(Survey!$A445, Hidden!$A:$A, 0))</f>
        <v>#N/A</v>
      </c>
      <c r="Q445" s="21" t="e">
        <f t="shared" si="10"/>
        <v>#N/A</v>
      </c>
    </row>
    <row r="446" spans="1:17" x14ac:dyDescent="0.3">
      <c r="A446" s="23" t="e">
        <f>IF(#REF!&gt;0,#REF!, "")</f>
        <v>#REF!</v>
      </c>
      <c r="B446" s="20" t="e">
        <f>IF(#REF!&gt;0,#REF!, "")</f>
        <v>#REF!</v>
      </c>
      <c r="C446" s="20" t="e">
        <f>IF(#REF!&gt;0,#REF!, "")</f>
        <v>#REF!</v>
      </c>
      <c r="D446" s="20" t="e">
        <f>IF(#REF!&gt;0,#REF!, "")</f>
        <v>#REF!</v>
      </c>
      <c r="E446" s="20" t="e">
        <f>IF(#REF!&gt;0,#REF!, "")</f>
        <v>#REF!</v>
      </c>
      <c r="F446" s="20" t="e">
        <f>IF(#REF!&gt;0,#REF!, "")</f>
        <v>#REF!</v>
      </c>
      <c r="G446" s="20" t="e">
        <f>IF(#REF!&gt;0,#REF!, "")</f>
        <v>#REF!</v>
      </c>
      <c r="H446" s="20" t="e">
        <f>IF(#REF!&gt;0,#REF!, "")</f>
        <v>#REF!</v>
      </c>
      <c r="I446" s="20" t="e">
        <f>IF(#REF!&gt;0, (SUM(B446:H446)), "")</f>
        <v>#REF!</v>
      </c>
      <c r="J446" s="21" t="e">
        <f>INDEX(Survey!AU:AU, MATCH(Survey!$A446, Hidden!$A:$A, 0))</f>
        <v>#N/A</v>
      </c>
      <c r="K446" s="21" t="e">
        <f>INDEX(Survey!AV:AV, MATCH(Survey!$A446, Hidden!$A:$A, 0))</f>
        <v>#N/A</v>
      </c>
      <c r="L446" s="21" t="e">
        <f>INDEX(Survey!AW:AW, MATCH(Survey!$A446, Hidden!$A:$A, 0))</f>
        <v>#N/A</v>
      </c>
      <c r="M446" s="21" t="e">
        <f>INDEX(Survey!AX:AX, MATCH(Survey!$A446, Hidden!$A:$A, 0))</f>
        <v>#N/A</v>
      </c>
      <c r="N446" s="21" t="e">
        <f>INDEX(Survey!AY:AY, MATCH(Survey!$A446, Hidden!$A:$A, 0))</f>
        <v>#N/A</v>
      </c>
      <c r="O446" s="21" t="e">
        <f>INDEX(Survey!AZ:AZ, MATCH(Survey!$A446, Hidden!$A:$A, 0))</f>
        <v>#N/A</v>
      </c>
      <c r="P446" s="21" t="e">
        <f>INDEX(Survey!BA:BA, MATCH(Survey!$A446, Hidden!$A:$A, 0))</f>
        <v>#N/A</v>
      </c>
      <c r="Q446" s="21" t="e">
        <f t="shared" si="10"/>
        <v>#N/A</v>
      </c>
    </row>
    <row r="447" spans="1:17" x14ac:dyDescent="0.3">
      <c r="A447" s="23" t="e">
        <f>IF(#REF!&gt;0,#REF!, "")</f>
        <v>#REF!</v>
      </c>
      <c r="B447" s="20" t="e">
        <f>IF(#REF!&gt;0,#REF!, "")</f>
        <v>#REF!</v>
      </c>
      <c r="C447" s="20" t="e">
        <f>IF(#REF!&gt;0,#REF!, "")</f>
        <v>#REF!</v>
      </c>
      <c r="D447" s="20" t="e">
        <f>IF(#REF!&gt;0,#REF!, "")</f>
        <v>#REF!</v>
      </c>
      <c r="E447" s="20" t="e">
        <f>IF(#REF!&gt;0,#REF!, "")</f>
        <v>#REF!</v>
      </c>
      <c r="F447" s="20" t="e">
        <f>IF(#REF!&gt;0,#REF!, "")</f>
        <v>#REF!</v>
      </c>
      <c r="G447" s="20" t="e">
        <f>IF(#REF!&gt;0,#REF!, "")</f>
        <v>#REF!</v>
      </c>
      <c r="H447" s="20" t="e">
        <f>IF(#REF!&gt;0,#REF!, "")</f>
        <v>#REF!</v>
      </c>
      <c r="I447" s="20" t="e">
        <f>IF(#REF!&gt;0, (SUM(B447:H447)), "")</f>
        <v>#REF!</v>
      </c>
      <c r="J447" s="21" t="e">
        <f>INDEX(Survey!AU:AU, MATCH(Survey!$A447, Hidden!$A:$A, 0))</f>
        <v>#N/A</v>
      </c>
      <c r="K447" s="21" t="e">
        <f>INDEX(Survey!AV:AV, MATCH(Survey!$A447, Hidden!$A:$A, 0))</f>
        <v>#N/A</v>
      </c>
      <c r="L447" s="21" t="e">
        <f>INDEX(Survey!AW:AW, MATCH(Survey!$A447, Hidden!$A:$A, 0))</f>
        <v>#N/A</v>
      </c>
      <c r="M447" s="21" t="e">
        <f>INDEX(Survey!AX:AX, MATCH(Survey!$A447, Hidden!$A:$A, 0))</f>
        <v>#N/A</v>
      </c>
      <c r="N447" s="21" t="e">
        <f>INDEX(Survey!AY:AY, MATCH(Survey!$A447, Hidden!$A:$A, 0))</f>
        <v>#N/A</v>
      </c>
      <c r="O447" s="21" t="e">
        <f>INDEX(Survey!AZ:AZ, MATCH(Survey!$A447, Hidden!$A:$A, 0))</f>
        <v>#N/A</v>
      </c>
      <c r="P447" s="21" t="e">
        <f>INDEX(Survey!BA:BA, MATCH(Survey!$A447, Hidden!$A:$A, 0))</f>
        <v>#N/A</v>
      </c>
      <c r="Q447" s="21" t="e">
        <f t="shared" si="10"/>
        <v>#N/A</v>
      </c>
    </row>
    <row r="448" spans="1:17" x14ac:dyDescent="0.3">
      <c r="A448" s="23" t="e">
        <f>IF(#REF!&gt;0,#REF!, "")</f>
        <v>#REF!</v>
      </c>
      <c r="B448" s="20" t="e">
        <f>IF(#REF!&gt;0,#REF!, "")</f>
        <v>#REF!</v>
      </c>
      <c r="C448" s="20" t="e">
        <f>IF(#REF!&gt;0,#REF!, "")</f>
        <v>#REF!</v>
      </c>
      <c r="D448" s="20" t="e">
        <f>IF(#REF!&gt;0,#REF!, "")</f>
        <v>#REF!</v>
      </c>
      <c r="E448" s="20" t="e">
        <f>IF(#REF!&gt;0,#REF!, "")</f>
        <v>#REF!</v>
      </c>
      <c r="F448" s="20" t="e">
        <f>IF(#REF!&gt;0,#REF!, "")</f>
        <v>#REF!</v>
      </c>
      <c r="G448" s="20" t="e">
        <f>IF(#REF!&gt;0,#REF!, "")</f>
        <v>#REF!</v>
      </c>
      <c r="H448" s="20" t="e">
        <f>IF(#REF!&gt;0,#REF!, "")</f>
        <v>#REF!</v>
      </c>
      <c r="I448" s="20" t="e">
        <f>IF(#REF!&gt;0, (SUM(B448:H448)), "")</f>
        <v>#REF!</v>
      </c>
      <c r="J448" s="21" t="e">
        <f>INDEX(Survey!AU:AU, MATCH(Survey!$A448, Hidden!$A:$A, 0))</f>
        <v>#N/A</v>
      </c>
      <c r="K448" s="21" t="e">
        <f>INDEX(Survey!AV:AV, MATCH(Survey!$A448, Hidden!$A:$A, 0))</f>
        <v>#N/A</v>
      </c>
      <c r="L448" s="21" t="e">
        <f>INDEX(Survey!AW:AW, MATCH(Survey!$A448, Hidden!$A:$A, 0))</f>
        <v>#N/A</v>
      </c>
      <c r="M448" s="21" t="e">
        <f>INDEX(Survey!AX:AX, MATCH(Survey!$A448, Hidden!$A:$A, 0))</f>
        <v>#N/A</v>
      </c>
      <c r="N448" s="21" t="e">
        <f>INDEX(Survey!AY:AY, MATCH(Survey!$A448, Hidden!$A:$A, 0))</f>
        <v>#N/A</v>
      </c>
      <c r="O448" s="21" t="e">
        <f>INDEX(Survey!AZ:AZ, MATCH(Survey!$A448, Hidden!$A:$A, 0))</f>
        <v>#N/A</v>
      </c>
      <c r="P448" s="21" t="e">
        <f>INDEX(Survey!BA:BA, MATCH(Survey!$A448, Hidden!$A:$A, 0))</f>
        <v>#N/A</v>
      </c>
      <c r="Q448" s="21" t="e">
        <f t="shared" si="10"/>
        <v>#N/A</v>
      </c>
    </row>
    <row r="449" spans="1:17" x14ac:dyDescent="0.3">
      <c r="A449" s="23" t="e">
        <f>IF(#REF!&gt;0,#REF!, "")</f>
        <v>#REF!</v>
      </c>
      <c r="B449" s="20" t="e">
        <f>IF(#REF!&gt;0,#REF!, "")</f>
        <v>#REF!</v>
      </c>
      <c r="C449" s="20" t="e">
        <f>IF(#REF!&gt;0,#REF!, "")</f>
        <v>#REF!</v>
      </c>
      <c r="D449" s="20" t="e">
        <f>IF(#REF!&gt;0,#REF!, "")</f>
        <v>#REF!</v>
      </c>
      <c r="E449" s="20" t="e">
        <f>IF(#REF!&gt;0,#REF!, "")</f>
        <v>#REF!</v>
      </c>
      <c r="F449" s="20" t="e">
        <f>IF(#REF!&gt;0,#REF!, "")</f>
        <v>#REF!</v>
      </c>
      <c r="G449" s="20" t="e">
        <f>IF(#REF!&gt;0,#REF!, "")</f>
        <v>#REF!</v>
      </c>
      <c r="H449" s="20" t="e">
        <f>IF(#REF!&gt;0,#REF!, "")</f>
        <v>#REF!</v>
      </c>
      <c r="I449" s="20" t="e">
        <f>IF(#REF!&gt;0, (SUM(B449:H449)), "")</f>
        <v>#REF!</v>
      </c>
      <c r="J449" s="21" t="e">
        <f>INDEX(Survey!AU:AU, MATCH(Survey!$A449, Hidden!$A:$A, 0))</f>
        <v>#N/A</v>
      </c>
      <c r="K449" s="21" t="e">
        <f>INDEX(Survey!AV:AV, MATCH(Survey!$A449, Hidden!$A:$A, 0))</f>
        <v>#N/A</v>
      </c>
      <c r="L449" s="21" t="e">
        <f>INDEX(Survey!AW:AW, MATCH(Survey!$A449, Hidden!$A:$A, 0))</f>
        <v>#N/A</v>
      </c>
      <c r="M449" s="21" t="e">
        <f>INDEX(Survey!AX:AX, MATCH(Survey!$A449, Hidden!$A:$A, 0))</f>
        <v>#N/A</v>
      </c>
      <c r="N449" s="21" t="e">
        <f>INDEX(Survey!AY:AY, MATCH(Survey!$A449, Hidden!$A:$A, 0))</f>
        <v>#N/A</v>
      </c>
      <c r="O449" s="21" t="e">
        <f>INDEX(Survey!AZ:AZ, MATCH(Survey!$A449, Hidden!$A:$A, 0))</f>
        <v>#N/A</v>
      </c>
      <c r="P449" s="21" t="e">
        <f>INDEX(Survey!BA:BA, MATCH(Survey!$A449, Hidden!$A:$A, 0))</f>
        <v>#N/A</v>
      </c>
      <c r="Q449" s="21" t="e">
        <f t="shared" si="10"/>
        <v>#N/A</v>
      </c>
    </row>
    <row r="450" spans="1:17" x14ac:dyDescent="0.3">
      <c r="A450" s="23" t="e">
        <f>IF(#REF!&gt;0,#REF!, "")</f>
        <v>#REF!</v>
      </c>
      <c r="B450" s="20" t="e">
        <f>IF(#REF!&gt;0,#REF!, "")</f>
        <v>#REF!</v>
      </c>
      <c r="C450" s="20" t="e">
        <f>IF(#REF!&gt;0,#REF!, "")</f>
        <v>#REF!</v>
      </c>
      <c r="D450" s="20" t="e">
        <f>IF(#REF!&gt;0,#REF!, "")</f>
        <v>#REF!</v>
      </c>
      <c r="E450" s="20" t="e">
        <f>IF(#REF!&gt;0,#REF!, "")</f>
        <v>#REF!</v>
      </c>
      <c r="F450" s="20" t="e">
        <f>IF(#REF!&gt;0,#REF!, "")</f>
        <v>#REF!</v>
      </c>
      <c r="G450" s="20" t="e">
        <f>IF(#REF!&gt;0,#REF!, "")</f>
        <v>#REF!</v>
      </c>
      <c r="H450" s="20" t="e">
        <f>IF(#REF!&gt;0,#REF!, "")</f>
        <v>#REF!</v>
      </c>
      <c r="I450" s="20" t="e">
        <f>IF(#REF!&gt;0, (SUM(B450:H450)), "")</f>
        <v>#REF!</v>
      </c>
      <c r="J450" s="21" t="e">
        <f>INDEX(Survey!AU:AU, MATCH(Survey!$A450, Hidden!$A:$A, 0))</f>
        <v>#N/A</v>
      </c>
      <c r="K450" s="21" t="e">
        <f>INDEX(Survey!AV:AV, MATCH(Survey!$A450, Hidden!$A:$A, 0))</f>
        <v>#N/A</v>
      </c>
      <c r="L450" s="21" t="e">
        <f>INDEX(Survey!AW:AW, MATCH(Survey!$A450, Hidden!$A:$A, 0))</f>
        <v>#N/A</v>
      </c>
      <c r="M450" s="21" t="e">
        <f>INDEX(Survey!AX:AX, MATCH(Survey!$A450, Hidden!$A:$A, 0))</f>
        <v>#N/A</v>
      </c>
      <c r="N450" s="21" t="e">
        <f>INDEX(Survey!AY:AY, MATCH(Survey!$A450, Hidden!$A:$A, 0))</f>
        <v>#N/A</v>
      </c>
      <c r="O450" s="21" t="e">
        <f>INDEX(Survey!AZ:AZ, MATCH(Survey!$A450, Hidden!$A:$A, 0))</f>
        <v>#N/A</v>
      </c>
      <c r="P450" s="21" t="e">
        <f>INDEX(Survey!BA:BA, MATCH(Survey!$A450, Hidden!$A:$A, 0))</f>
        <v>#N/A</v>
      </c>
      <c r="Q450" s="21" t="e">
        <f t="shared" si="10"/>
        <v>#N/A</v>
      </c>
    </row>
    <row r="451" spans="1:17" x14ac:dyDescent="0.3">
      <c r="A451" s="23" t="e">
        <f>IF(#REF!&gt;0,#REF!, "")</f>
        <v>#REF!</v>
      </c>
      <c r="B451" s="20" t="e">
        <f>IF(#REF!&gt;0,#REF!, "")</f>
        <v>#REF!</v>
      </c>
      <c r="C451" s="20" t="e">
        <f>IF(#REF!&gt;0,#REF!, "")</f>
        <v>#REF!</v>
      </c>
      <c r="D451" s="20" t="e">
        <f>IF(#REF!&gt;0,#REF!, "")</f>
        <v>#REF!</v>
      </c>
      <c r="E451" s="20" t="e">
        <f>IF(#REF!&gt;0,#REF!, "")</f>
        <v>#REF!</v>
      </c>
      <c r="F451" s="20" t="e">
        <f>IF(#REF!&gt;0,#REF!, "")</f>
        <v>#REF!</v>
      </c>
      <c r="G451" s="20" t="e">
        <f>IF(#REF!&gt;0,#REF!, "")</f>
        <v>#REF!</v>
      </c>
      <c r="H451" s="20" t="e">
        <f>IF(#REF!&gt;0,#REF!, "")</f>
        <v>#REF!</v>
      </c>
      <c r="I451" s="20" t="e">
        <f>IF(#REF!&gt;0, (SUM(B451:H451)), "")</f>
        <v>#REF!</v>
      </c>
      <c r="J451" s="21" t="e">
        <f>INDEX(Survey!AU:AU, MATCH(Survey!$A451, Hidden!$A:$A, 0))</f>
        <v>#N/A</v>
      </c>
      <c r="K451" s="21" t="e">
        <f>INDEX(Survey!AV:AV, MATCH(Survey!$A451, Hidden!$A:$A, 0))</f>
        <v>#N/A</v>
      </c>
      <c r="L451" s="21" t="e">
        <f>INDEX(Survey!AW:AW, MATCH(Survey!$A451, Hidden!$A:$A, 0))</f>
        <v>#N/A</v>
      </c>
      <c r="M451" s="21" t="e">
        <f>INDEX(Survey!AX:AX, MATCH(Survey!$A451, Hidden!$A:$A, 0))</f>
        <v>#N/A</v>
      </c>
      <c r="N451" s="21" t="e">
        <f>INDEX(Survey!AY:AY, MATCH(Survey!$A451, Hidden!$A:$A, 0))</f>
        <v>#N/A</v>
      </c>
      <c r="O451" s="21" t="e">
        <f>INDEX(Survey!AZ:AZ, MATCH(Survey!$A451, Hidden!$A:$A, 0))</f>
        <v>#N/A</v>
      </c>
      <c r="P451" s="21" t="e">
        <f>INDEX(Survey!BA:BA, MATCH(Survey!$A451, Hidden!$A:$A, 0))</f>
        <v>#N/A</v>
      </c>
      <c r="Q451" s="21" t="e">
        <f t="shared" si="10"/>
        <v>#N/A</v>
      </c>
    </row>
    <row r="452" spans="1:17" x14ac:dyDescent="0.3">
      <c r="A452" s="23" t="e">
        <f>IF(#REF!&gt;0,#REF!, "")</f>
        <v>#REF!</v>
      </c>
      <c r="B452" s="20" t="e">
        <f>IF(#REF!&gt;0,#REF!, "")</f>
        <v>#REF!</v>
      </c>
      <c r="C452" s="20" t="e">
        <f>IF(#REF!&gt;0,#REF!, "")</f>
        <v>#REF!</v>
      </c>
      <c r="D452" s="20" t="e">
        <f>IF(#REF!&gt;0,#REF!, "")</f>
        <v>#REF!</v>
      </c>
      <c r="E452" s="20" t="e">
        <f>IF(#REF!&gt;0,#REF!, "")</f>
        <v>#REF!</v>
      </c>
      <c r="F452" s="20" t="e">
        <f>IF(#REF!&gt;0,#REF!, "")</f>
        <v>#REF!</v>
      </c>
      <c r="G452" s="20" t="e">
        <f>IF(#REF!&gt;0,#REF!, "")</f>
        <v>#REF!</v>
      </c>
      <c r="H452" s="20" t="e">
        <f>IF(#REF!&gt;0,#REF!, "")</f>
        <v>#REF!</v>
      </c>
      <c r="I452" s="20" t="e">
        <f>IF(#REF!&gt;0, (SUM(B452:H452)), "")</f>
        <v>#REF!</v>
      </c>
      <c r="J452" s="21" t="e">
        <f>INDEX(Survey!AU:AU, MATCH(Survey!$A452, Hidden!$A:$A, 0))</f>
        <v>#N/A</v>
      </c>
      <c r="K452" s="21" t="e">
        <f>INDEX(Survey!AV:AV, MATCH(Survey!$A452, Hidden!$A:$A, 0))</f>
        <v>#N/A</v>
      </c>
      <c r="L452" s="21" t="e">
        <f>INDEX(Survey!AW:AW, MATCH(Survey!$A452, Hidden!$A:$A, 0))</f>
        <v>#N/A</v>
      </c>
      <c r="M452" s="21" t="e">
        <f>INDEX(Survey!AX:AX, MATCH(Survey!$A452, Hidden!$A:$A, 0))</f>
        <v>#N/A</v>
      </c>
      <c r="N452" s="21" t="e">
        <f>INDEX(Survey!AY:AY, MATCH(Survey!$A452, Hidden!$A:$A, 0))</f>
        <v>#N/A</v>
      </c>
      <c r="O452" s="21" t="e">
        <f>INDEX(Survey!AZ:AZ, MATCH(Survey!$A452, Hidden!$A:$A, 0))</f>
        <v>#N/A</v>
      </c>
      <c r="P452" s="21" t="e">
        <f>INDEX(Survey!BA:BA, MATCH(Survey!$A452, Hidden!$A:$A, 0))</f>
        <v>#N/A</v>
      </c>
      <c r="Q452" s="21" t="e">
        <f t="shared" ref="Q452:Q500" si="11">SUM(J452:P452)</f>
        <v>#N/A</v>
      </c>
    </row>
    <row r="453" spans="1:17" x14ac:dyDescent="0.3">
      <c r="A453" s="23" t="e">
        <f>IF(#REF!&gt;0,#REF!, "")</f>
        <v>#REF!</v>
      </c>
      <c r="B453" s="20" t="e">
        <f>IF(#REF!&gt;0,#REF!, "")</f>
        <v>#REF!</v>
      </c>
      <c r="C453" s="20" t="e">
        <f>IF(#REF!&gt;0,#REF!, "")</f>
        <v>#REF!</v>
      </c>
      <c r="D453" s="20" t="e">
        <f>IF(#REF!&gt;0,#REF!, "")</f>
        <v>#REF!</v>
      </c>
      <c r="E453" s="20" t="e">
        <f>IF(#REF!&gt;0,#REF!, "")</f>
        <v>#REF!</v>
      </c>
      <c r="F453" s="20" t="e">
        <f>IF(#REF!&gt;0,#REF!, "")</f>
        <v>#REF!</v>
      </c>
      <c r="G453" s="20" t="e">
        <f>IF(#REF!&gt;0,#REF!, "")</f>
        <v>#REF!</v>
      </c>
      <c r="H453" s="20" t="e">
        <f>IF(#REF!&gt;0,#REF!, "")</f>
        <v>#REF!</v>
      </c>
      <c r="I453" s="20" t="e">
        <f>IF(#REF!&gt;0, (SUM(B453:H453)), "")</f>
        <v>#REF!</v>
      </c>
      <c r="J453" s="21" t="e">
        <f>INDEX(Survey!AU:AU, MATCH(Survey!$A453, Hidden!$A:$A, 0))</f>
        <v>#N/A</v>
      </c>
      <c r="K453" s="21" t="e">
        <f>INDEX(Survey!AV:AV, MATCH(Survey!$A453, Hidden!$A:$A, 0))</f>
        <v>#N/A</v>
      </c>
      <c r="L453" s="21" t="e">
        <f>INDEX(Survey!AW:AW, MATCH(Survey!$A453, Hidden!$A:$A, 0))</f>
        <v>#N/A</v>
      </c>
      <c r="M453" s="21" t="e">
        <f>INDEX(Survey!AX:AX, MATCH(Survey!$A453, Hidden!$A:$A, 0))</f>
        <v>#N/A</v>
      </c>
      <c r="N453" s="21" t="e">
        <f>INDEX(Survey!AY:AY, MATCH(Survey!$A453, Hidden!$A:$A, 0))</f>
        <v>#N/A</v>
      </c>
      <c r="O453" s="21" t="e">
        <f>INDEX(Survey!AZ:AZ, MATCH(Survey!$A453, Hidden!$A:$A, 0))</f>
        <v>#N/A</v>
      </c>
      <c r="P453" s="21" t="e">
        <f>INDEX(Survey!BA:BA, MATCH(Survey!$A453, Hidden!$A:$A, 0))</f>
        <v>#N/A</v>
      </c>
      <c r="Q453" s="21" t="e">
        <f t="shared" si="11"/>
        <v>#N/A</v>
      </c>
    </row>
    <row r="454" spans="1:17" x14ac:dyDescent="0.3">
      <c r="A454" s="23" t="e">
        <f>IF(#REF!&gt;0,#REF!, "")</f>
        <v>#REF!</v>
      </c>
      <c r="B454" s="20" t="e">
        <f>IF(#REF!&gt;0,#REF!, "")</f>
        <v>#REF!</v>
      </c>
      <c r="C454" s="20" t="e">
        <f>IF(#REF!&gt;0,#REF!, "")</f>
        <v>#REF!</v>
      </c>
      <c r="D454" s="20" t="e">
        <f>IF(#REF!&gt;0,#REF!, "")</f>
        <v>#REF!</v>
      </c>
      <c r="E454" s="20" t="e">
        <f>IF(#REF!&gt;0,#REF!, "")</f>
        <v>#REF!</v>
      </c>
      <c r="F454" s="20" t="e">
        <f>IF(#REF!&gt;0,#REF!, "")</f>
        <v>#REF!</v>
      </c>
      <c r="G454" s="20" t="e">
        <f>IF(#REF!&gt;0,#REF!, "")</f>
        <v>#REF!</v>
      </c>
      <c r="H454" s="20" t="e">
        <f>IF(#REF!&gt;0,#REF!, "")</f>
        <v>#REF!</v>
      </c>
      <c r="I454" s="20" t="e">
        <f>IF(#REF!&gt;0, (SUM(B454:H454)), "")</f>
        <v>#REF!</v>
      </c>
      <c r="J454" s="21" t="e">
        <f>INDEX(Survey!AU:AU, MATCH(Survey!$A454, Hidden!$A:$A, 0))</f>
        <v>#N/A</v>
      </c>
      <c r="K454" s="21" t="e">
        <f>INDEX(Survey!AV:AV, MATCH(Survey!$A454, Hidden!$A:$A, 0))</f>
        <v>#N/A</v>
      </c>
      <c r="L454" s="21" t="e">
        <f>INDEX(Survey!AW:AW, MATCH(Survey!$A454, Hidden!$A:$A, 0))</f>
        <v>#N/A</v>
      </c>
      <c r="M454" s="21" t="e">
        <f>INDEX(Survey!AX:AX, MATCH(Survey!$A454, Hidden!$A:$A, 0))</f>
        <v>#N/A</v>
      </c>
      <c r="N454" s="21" t="e">
        <f>INDEX(Survey!AY:AY, MATCH(Survey!$A454, Hidden!$A:$A, 0))</f>
        <v>#N/A</v>
      </c>
      <c r="O454" s="21" t="e">
        <f>INDEX(Survey!AZ:AZ, MATCH(Survey!$A454, Hidden!$A:$A, 0))</f>
        <v>#N/A</v>
      </c>
      <c r="P454" s="21" t="e">
        <f>INDEX(Survey!BA:BA, MATCH(Survey!$A454, Hidden!$A:$A, 0))</f>
        <v>#N/A</v>
      </c>
      <c r="Q454" s="21" t="e">
        <f t="shared" si="11"/>
        <v>#N/A</v>
      </c>
    </row>
    <row r="455" spans="1:17" x14ac:dyDescent="0.3">
      <c r="A455" s="23" t="e">
        <f>IF(#REF!&gt;0,#REF!, "")</f>
        <v>#REF!</v>
      </c>
      <c r="B455" s="20" t="e">
        <f>IF(#REF!&gt;0,#REF!, "")</f>
        <v>#REF!</v>
      </c>
      <c r="C455" s="20" t="e">
        <f>IF(#REF!&gt;0,#REF!, "")</f>
        <v>#REF!</v>
      </c>
      <c r="D455" s="20" t="e">
        <f>IF(#REF!&gt;0,#REF!, "")</f>
        <v>#REF!</v>
      </c>
      <c r="E455" s="20" t="e">
        <f>IF(#REF!&gt;0,#REF!, "")</f>
        <v>#REF!</v>
      </c>
      <c r="F455" s="20" t="e">
        <f>IF(#REF!&gt;0,#REF!, "")</f>
        <v>#REF!</v>
      </c>
      <c r="G455" s="20" t="e">
        <f>IF(#REF!&gt;0,#REF!, "")</f>
        <v>#REF!</v>
      </c>
      <c r="H455" s="20" t="e">
        <f>IF(#REF!&gt;0,#REF!, "")</f>
        <v>#REF!</v>
      </c>
      <c r="I455" s="20" t="e">
        <f>IF(#REF!&gt;0, (SUM(B455:H455)), "")</f>
        <v>#REF!</v>
      </c>
      <c r="J455" s="21" t="e">
        <f>INDEX(Survey!AU:AU, MATCH(Survey!$A455, Hidden!$A:$A, 0))</f>
        <v>#N/A</v>
      </c>
      <c r="K455" s="21" t="e">
        <f>INDEX(Survey!AV:AV, MATCH(Survey!$A455, Hidden!$A:$A, 0))</f>
        <v>#N/A</v>
      </c>
      <c r="L455" s="21" t="e">
        <f>INDEX(Survey!AW:AW, MATCH(Survey!$A455, Hidden!$A:$A, 0))</f>
        <v>#N/A</v>
      </c>
      <c r="M455" s="21" t="e">
        <f>INDEX(Survey!AX:AX, MATCH(Survey!$A455, Hidden!$A:$A, 0))</f>
        <v>#N/A</v>
      </c>
      <c r="N455" s="21" t="e">
        <f>INDEX(Survey!AY:AY, MATCH(Survey!$A455, Hidden!$A:$A, 0))</f>
        <v>#N/A</v>
      </c>
      <c r="O455" s="21" t="e">
        <f>INDEX(Survey!AZ:AZ, MATCH(Survey!$A455, Hidden!$A:$A, 0))</f>
        <v>#N/A</v>
      </c>
      <c r="P455" s="21" t="e">
        <f>INDEX(Survey!BA:BA, MATCH(Survey!$A455, Hidden!$A:$A, 0))</f>
        <v>#N/A</v>
      </c>
      <c r="Q455" s="21" t="e">
        <f t="shared" si="11"/>
        <v>#N/A</v>
      </c>
    </row>
    <row r="456" spans="1:17" x14ac:dyDescent="0.3">
      <c r="A456" s="23" t="e">
        <f>IF(#REF!&gt;0,#REF!, "")</f>
        <v>#REF!</v>
      </c>
      <c r="B456" s="20" t="e">
        <f>IF(#REF!&gt;0,#REF!, "")</f>
        <v>#REF!</v>
      </c>
      <c r="C456" s="20" t="e">
        <f>IF(#REF!&gt;0,#REF!, "")</f>
        <v>#REF!</v>
      </c>
      <c r="D456" s="20" t="e">
        <f>IF(#REF!&gt;0,#REF!, "")</f>
        <v>#REF!</v>
      </c>
      <c r="E456" s="20" t="e">
        <f>IF(#REF!&gt;0,#REF!, "")</f>
        <v>#REF!</v>
      </c>
      <c r="F456" s="20" t="e">
        <f>IF(#REF!&gt;0,#REF!, "")</f>
        <v>#REF!</v>
      </c>
      <c r="G456" s="20" t="e">
        <f>IF(#REF!&gt;0,#REF!, "")</f>
        <v>#REF!</v>
      </c>
      <c r="H456" s="20" t="e">
        <f>IF(#REF!&gt;0,#REF!, "")</f>
        <v>#REF!</v>
      </c>
      <c r="I456" s="20" t="e">
        <f>IF(#REF!&gt;0, (SUM(B456:H456)), "")</f>
        <v>#REF!</v>
      </c>
      <c r="J456" s="21" t="e">
        <f>INDEX(Survey!AU:AU, MATCH(Survey!$A456, Hidden!$A:$A, 0))</f>
        <v>#N/A</v>
      </c>
      <c r="K456" s="21" t="e">
        <f>INDEX(Survey!AV:AV, MATCH(Survey!$A456, Hidden!$A:$A, 0))</f>
        <v>#N/A</v>
      </c>
      <c r="L456" s="21" t="e">
        <f>INDEX(Survey!AW:AW, MATCH(Survey!$A456, Hidden!$A:$A, 0))</f>
        <v>#N/A</v>
      </c>
      <c r="M456" s="21" t="e">
        <f>INDEX(Survey!AX:AX, MATCH(Survey!$A456, Hidden!$A:$A, 0))</f>
        <v>#N/A</v>
      </c>
      <c r="N456" s="21" t="e">
        <f>INDEX(Survey!AY:AY, MATCH(Survey!$A456, Hidden!$A:$A, 0))</f>
        <v>#N/A</v>
      </c>
      <c r="O456" s="21" t="e">
        <f>INDEX(Survey!AZ:AZ, MATCH(Survey!$A456, Hidden!$A:$A, 0))</f>
        <v>#N/A</v>
      </c>
      <c r="P456" s="21" t="e">
        <f>INDEX(Survey!BA:BA, MATCH(Survey!$A456, Hidden!$A:$A, 0))</f>
        <v>#N/A</v>
      </c>
      <c r="Q456" s="21" t="e">
        <f t="shared" si="11"/>
        <v>#N/A</v>
      </c>
    </row>
    <row r="457" spans="1:17" x14ac:dyDescent="0.3">
      <c r="A457" s="23" t="e">
        <f>IF(#REF!&gt;0,#REF!, "")</f>
        <v>#REF!</v>
      </c>
      <c r="B457" s="20" t="e">
        <f>IF(#REF!&gt;0,#REF!, "")</f>
        <v>#REF!</v>
      </c>
      <c r="C457" s="20" t="e">
        <f>IF(#REF!&gt;0,#REF!, "")</f>
        <v>#REF!</v>
      </c>
      <c r="D457" s="20" t="e">
        <f>IF(#REF!&gt;0,#REF!, "")</f>
        <v>#REF!</v>
      </c>
      <c r="E457" s="20" t="e">
        <f>IF(#REF!&gt;0,#REF!, "")</f>
        <v>#REF!</v>
      </c>
      <c r="F457" s="20" t="e">
        <f>IF(#REF!&gt;0,#REF!, "")</f>
        <v>#REF!</v>
      </c>
      <c r="G457" s="20" t="e">
        <f>IF(#REF!&gt;0,#REF!, "")</f>
        <v>#REF!</v>
      </c>
      <c r="H457" s="20" t="e">
        <f>IF(#REF!&gt;0,#REF!, "")</f>
        <v>#REF!</v>
      </c>
      <c r="I457" s="20" t="e">
        <f>IF(#REF!&gt;0, (SUM(B457:H457)), "")</f>
        <v>#REF!</v>
      </c>
      <c r="J457" s="21" t="e">
        <f>INDEX(Survey!AU:AU, MATCH(Survey!$A457, Hidden!$A:$A, 0))</f>
        <v>#N/A</v>
      </c>
      <c r="K457" s="21" t="e">
        <f>INDEX(Survey!AV:AV, MATCH(Survey!$A457, Hidden!$A:$A, 0))</f>
        <v>#N/A</v>
      </c>
      <c r="L457" s="21" t="e">
        <f>INDEX(Survey!AW:AW, MATCH(Survey!$A457, Hidden!$A:$A, 0))</f>
        <v>#N/A</v>
      </c>
      <c r="M457" s="21" t="e">
        <f>INDEX(Survey!AX:AX, MATCH(Survey!$A457, Hidden!$A:$A, 0))</f>
        <v>#N/A</v>
      </c>
      <c r="N457" s="21" t="e">
        <f>INDEX(Survey!AY:AY, MATCH(Survey!$A457, Hidden!$A:$A, 0))</f>
        <v>#N/A</v>
      </c>
      <c r="O457" s="21" t="e">
        <f>INDEX(Survey!AZ:AZ, MATCH(Survey!$A457, Hidden!$A:$A, 0))</f>
        <v>#N/A</v>
      </c>
      <c r="P457" s="21" t="e">
        <f>INDEX(Survey!BA:BA, MATCH(Survey!$A457, Hidden!$A:$A, 0))</f>
        <v>#N/A</v>
      </c>
      <c r="Q457" s="21" t="e">
        <f t="shared" si="11"/>
        <v>#N/A</v>
      </c>
    </row>
    <row r="458" spans="1:17" x14ac:dyDescent="0.3">
      <c r="A458" s="23" t="e">
        <f>IF(#REF!&gt;0,#REF!, "")</f>
        <v>#REF!</v>
      </c>
      <c r="B458" s="20" t="e">
        <f>IF(#REF!&gt;0,#REF!, "")</f>
        <v>#REF!</v>
      </c>
      <c r="C458" s="20" t="e">
        <f>IF(#REF!&gt;0,#REF!, "")</f>
        <v>#REF!</v>
      </c>
      <c r="D458" s="20" t="e">
        <f>IF(#REF!&gt;0,#REF!, "")</f>
        <v>#REF!</v>
      </c>
      <c r="E458" s="20" t="e">
        <f>IF(#REF!&gt;0,#REF!, "")</f>
        <v>#REF!</v>
      </c>
      <c r="F458" s="20" t="e">
        <f>IF(#REF!&gt;0,#REF!, "")</f>
        <v>#REF!</v>
      </c>
      <c r="G458" s="20" t="e">
        <f>IF(#REF!&gt;0,#REF!, "")</f>
        <v>#REF!</v>
      </c>
      <c r="H458" s="20" t="e">
        <f>IF(#REF!&gt;0,#REF!, "")</f>
        <v>#REF!</v>
      </c>
      <c r="I458" s="20" t="e">
        <f>IF(#REF!&gt;0, (SUM(B458:H458)), "")</f>
        <v>#REF!</v>
      </c>
      <c r="J458" s="21" t="e">
        <f>INDEX(Survey!AU:AU, MATCH(Survey!$A458, Hidden!$A:$A, 0))</f>
        <v>#N/A</v>
      </c>
      <c r="K458" s="21" t="e">
        <f>INDEX(Survey!AV:AV, MATCH(Survey!$A458, Hidden!$A:$A, 0))</f>
        <v>#N/A</v>
      </c>
      <c r="L458" s="21" t="e">
        <f>INDEX(Survey!AW:AW, MATCH(Survey!$A458, Hidden!$A:$A, 0))</f>
        <v>#N/A</v>
      </c>
      <c r="M458" s="21" t="e">
        <f>INDEX(Survey!AX:AX, MATCH(Survey!$A458, Hidden!$A:$A, 0))</f>
        <v>#N/A</v>
      </c>
      <c r="N458" s="21" t="e">
        <f>INDEX(Survey!AY:AY, MATCH(Survey!$A458, Hidden!$A:$A, 0))</f>
        <v>#N/A</v>
      </c>
      <c r="O458" s="21" t="e">
        <f>INDEX(Survey!AZ:AZ, MATCH(Survey!$A458, Hidden!$A:$A, 0))</f>
        <v>#N/A</v>
      </c>
      <c r="P458" s="21" t="e">
        <f>INDEX(Survey!BA:BA, MATCH(Survey!$A458, Hidden!$A:$A, 0))</f>
        <v>#N/A</v>
      </c>
      <c r="Q458" s="21" t="e">
        <f t="shared" si="11"/>
        <v>#N/A</v>
      </c>
    </row>
    <row r="459" spans="1:17" x14ac:dyDescent="0.3">
      <c r="A459" s="23" t="e">
        <f>IF(#REF!&gt;0,#REF!, "")</f>
        <v>#REF!</v>
      </c>
      <c r="B459" s="20" t="e">
        <f>IF(#REF!&gt;0,#REF!, "")</f>
        <v>#REF!</v>
      </c>
      <c r="C459" s="20" t="e">
        <f>IF(#REF!&gt;0,#REF!, "")</f>
        <v>#REF!</v>
      </c>
      <c r="D459" s="20" t="e">
        <f>IF(#REF!&gt;0,#REF!, "")</f>
        <v>#REF!</v>
      </c>
      <c r="E459" s="20" t="e">
        <f>IF(#REF!&gt;0,#REF!, "")</f>
        <v>#REF!</v>
      </c>
      <c r="F459" s="20" t="e">
        <f>IF(#REF!&gt;0,#REF!, "")</f>
        <v>#REF!</v>
      </c>
      <c r="G459" s="20" t="e">
        <f>IF(#REF!&gt;0,#REF!, "")</f>
        <v>#REF!</v>
      </c>
      <c r="H459" s="20" t="e">
        <f>IF(#REF!&gt;0,#REF!, "")</f>
        <v>#REF!</v>
      </c>
      <c r="I459" s="20" t="e">
        <f>IF(#REF!&gt;0, (SUM(B459:H459)), "")</f>
        <v>#REF!</v>
      </c>
      <c r="J459" s="21" t="e">
        <f>INDEX(Survey!AU:AU, MATCH(Survey!$A459, Hidden!$A:$A, 0))</f>
        <v>#N/A</v>
      </c>
      <c r="K459" s="21" t="e">
        <f>INDEX(Survey!AV:AV, MATCH(Survey!$A459, Hidden!$A:$A, 0))</f>
        <v>#N/A</v>
      </c>
      <c r="L459" s="21" t="e">
        <f>INDEX(Survey!AW:AW, MATCH(Survey!$A459, Hidden!$A:$A, 0))</f>
        <v>#N/A</v>
      </c>
      <c r="M459" s="21" t="e">
        <f>INDEX(Survey!AX:AX, MATCH(Survey!$A459, Hidden!$A:$A, 0))</f>
        <v>#N/A</v>
      </c>
      <c r="N459" s="21" t="e">
        <f>INDEX(Survey!AY:AY, MATCH(Survey!$A459, Hidden!$A:$A, 0))</f>
        <v>#N/A</v>
      </c>
      <c r="O459" s="21" t="e">
        <f>INDEX(Survey!AZ:AZ, MATCH(Survey!$A459, Hidden!$A:$A, 0))</f>
        <v>#N/A</v>
      </c>
      <c r="P459" s="21" t="e">
        <f>INDEX(Survey!BA:BA, MATCH(Survey!$A459, Hidden!$A:$A, 0))</f>
        <v>#N/A</v>
      </c>
      <c r="Q459" s="21" t="e">
        <f t="shared" si="11"/>
        <v>#N/A</v>
      </c>
    </row>
    <row r="460" spans="1:17" x14ac:dyDescent="0.3">
      <c r="A460" s="23" t="e">
        <f>IF(#REF!&gt;0,#REF!, "")</f>
        <v>#REF!</v>
      </c>
      <c r="B460" s="20" t="e">
        <f>IF(#REF!&gt;0,#REF!, "")</f>
        <v>#REF!</v>
      </c>
      <c r="C460" s="20" t="e">
        <f>IF(#REF!&gt;0,#REF!, "")</f>
        <v>#REF!</v>
      </c>
      <c r="D460" s="20" t="e">
        <f>IF(#REF!&gt;0,#REF!, "")</f>
        <v>#REF!</v>
      </c>
      <c r="E460" s="20" t="e">
        <f>IF(#REF!&gt;0,#REF!, "")</f>
        <v>#REF!</v>
      </c>
      <c r="F460" s="20" t="e">
        <f>IF(#REF!&gt;0,#REF!, "")</f>
        <v>#REF!</v>
      </c>
      <c r="G460" s="20" t="e">
        <f>IF(#REF!&gt;0,#REF!, "")</f>
        <v>#REF!</v>
      </c>
      <c r="H460" s="20" t="e">
        <f>IF(#REF!&gt;0,#REF!, "")</f>
        <v>#REF!</v>
      </c>
      <c r="I460" s="20" t="e">
        <f>IF(#REF!&gt;0, (SUM(B460:H460)), "")</f>
        <v>#REF!</v>
      </c>
      <c r="J460" s="21" t="e">
        <f>INDEX(Survey!AU:AU, MATCH(Survey!$A460, Hidden!$A:$A, 0))</f>
        <v>#N/A</v>
      </c>
      <c r="K460" s="21" t="e">
        <f>INDEX(Survey!AV:AV, MATCH(Survey!$A460, Hidden!$A:$A, 0))</f>
        <v>#N/A</v>
      </c>
      <c r="L460" s="21" t="e">
        <f>INDEX(Survey!AW:AW, MATCH(Survey!$A460, Hidden!$A:$A, 0))</f>
        <v>#N/A</v>
      </c>
      <c r="M460" s="21" t="e">
        <f>INDEX(Survey!AX:AX, MATCH(Survey!$A460, Hidden!$A:$A, 0))</f>
        <v>#N/A</v>
      </c>
      <c r="N460" s="21" t="e">
        <f>INDEX(Survey!AY:AY, MATCH(Survey!$A460, Hidden!$A:$A, 0))</f>
        <v>#N/A</v>
      </c>
      <c r="O460" s="21" t="e">
        <f>INDEX(Survey!AZ:AZ, MATCH(Survey!$A460, Hidden!$A:$A, 0))</f>
        <v>#N/A</v>
      </c>
      <c r="P460" s="21" t="e">
        <f>INDEX(Survey!BA:BA, MATCH(Survey!$A460, Hidden!$A:$A, 0))</f>
        <v>#N/A</v>
      </c>
      <c r="Q460" s="21" t="e">
        <f t="shared" si="11"/>
        <v>#N/A</v>
      </c>
    </row>
    <row r="461" spans="1:17" x14ac:dyDescent="0.3">
      <c r="A461" s="23" t="e">
        <f>IF(#REF!&gt;0,#REF!, "")</f>
        <v>#REF!</v>
      </c>
      <c r="B461" s="20" t="e">
        <f>IF(#REF!&gt;0,#REF!, "")</f>
        <v>#REF!</v>
      </c>
      <c r="C461" s="20" t="e">
        <f>IF(#REF!&gt;0,#REF!, "")</f>
        <v>#REF!</v>
      </c>
      <c r="D461" s="20" t="e">
        <f>IF(#REF!&gt;0,#REF!, "")</f>
        <v>#REF!</v>
      </c>
      <c r="E461" s="20" t="e">
        <f>IF(#REF!&gt;0,#REF!, "")</f>
        <v>#REF!</v>
      </c>
      <c r="F461" s="20" t="e">
        <f>IF(#REF!&gt;0,#REF!, "")</f>
        <v>#REF!</v>
      </c>
      <c r="G461" s="20" t="e">
        <f>IF(#REF!&gt;0,#REF!, "")</f>
        <v>#REF!</v>
      </c>
      <c r="H461" s="20" t="e">
        <f>IF(#REF!&gt;0,#REF!, "")</f>
        <v>#REF!</v>
      </c>
      <c r="I461" s="20" t="e">
        <f>IF(#REF!&gt;0, (SUM(B461:H461)), "")</f>
        <v>#REF!</v>
      </c>
      <c r="J461" s="21" t="e">
        <f>INDEX(Survey!AU:AU, MATCH(Survey!$A461, Hidden!$A:$A, 0))</f>
        <v>#N/A</v>
      </c>
      <c r="K461" s="21" t="e">
        <f>INDEX(Survey!AV:AV, MATCH(Survey!$A461, Hidden!$A:$A, 0))</f>
        <v>#N/A</v>
      </c>
      <c r="L461" s="21" t="e">
        <f>INDEX(Survey!AW:AW, MATCH(Survey!$A461, Hidden!$A:$A, 0))</f>
        <v>#N/A</v>
      </c>
      <c r="M461" s="21" t="e">
        <f>INDEX(Survey!AX:AX, MATCH(Survey!$A461, Hidden!$A:$A, 0))</f>
        <v>#N/A</v>
      </c>
      <c r="N461" s="21" t="e">
        <f>INDEX(Survey!AY:AY, MATCH(Survey!$A461, Hidden!$A:$A, 0))</f>
        <v>#N/A</v>
      </c>
      <c r="O461" s="21" t="e">
        <f>INDEX(Survey!AZ:AZ, MATCH(Survey!$A461, Hidden!$A:$A, 0))</f>
        <v>#N/A</v>
      </c>
      <c r="P461" s="21" t="e">
        <f>INDEX(Survey!BA:BA, MATCH(Survey!$A461, Hidden!$A:$A, 0))</f>
        <v>#N/A</v>
      </c>
      <c r="Q461" s="21" t="e">
        <f t="shared" si="11"/>
        <v>#N/A</v>
      </c>
    </row>
    <row r="462" spans="1:17" x14ac:dyDescent="0.3">
      <c r="A462" s="23" t="e">
        <f>IF(#REF!&gt;0,#REF!, "")</f>
        <v>#REF!</v>
      </c>
      <c r="B462" s="20" t="e">
        <f>IF(#REF!&gt;0,#REF!, "")</f>
        <v>#REF!</v>
      </c>
      <c r="C462" s="20" t="e">
        <f>IF(#REF!&gt;0,#REF!, "")</f>
        <v>#REF!</v>
      </c>
      <c r="D462" s="20" t="e">
        <f>IF(#REF!&gt;0,#REF!, "")</f>
        <v>#REF!</v>
      </c>
      <c r="E462" s="20" t="e">
        <f>IF(#REF!&gt;0,#REF!, "")</f>
        <v>#REF!</v>
      </c>
      <c r="F462" s="20" t="e">
        <f>IF(#REF!&gt;0,#REF!, "")</f>
        <v>#REF!</v>
      </c>
      <c r="G462" s="20" t="e">
        <f>IF(#REF!&gt;0,#REF!, "")</f>
        <v>#REF!</v>
      </c>
      <c r="H462" s="20" t="e">
        <f>IF(#REF!&gt;0,#REF!, "")</f>
        <v>#REF!</v>
      </c>
      <c r="I462" s="20" t="e">
        <f>IF(#REF!&gt;0, (SUM(B462:H462)), "")</f>
        <v>#REF!</v>
      </c>
      <c r="J462" s="21" t="e">
        <f>INDEX(Survey!AU:AU, MATCH(Survey!$A462, Hidden!$A:$A, 0))</f>
        <v>#N/A</v>
      </c>
      <c r="K462" s="21" t="e">
        <f>INDEX(Survey!AV:AV, MATCH(Survey!$A462, Hidden!$A:$A, 0))</f>
        <v>#N/A</v>
      </c>
      <c r="L462" s="21" t="e">
        <f>INDEX(Survey!AW:AW, MATCH(Survey!$A462, Hidden!$A:$A, 0))</f>
        <v>#N/A</v>
      </c>
      <c r="M462" s="21" t="e">
        <f>INDEX(Survey!AX:AX, MATCH(Survey!$A462, Hidden!$A:$A, 0))</f>
        <v>#N/A</v>
      </c>
      <c r="N462" s="21" t="e">
        <f>INDEX(Survey!AY:AY, MATCH(Survey!$A462, Hidden!$A:$A, 0))</f>
        <v>#N/A</v>
      </c>
      <c r="O462" s="21" t="e">
        <f>INDEX(Survey!AZ:AZ, MATCH(Survey!$A462, Hidden!$A:$A, 0))</f>
        <v>#N/A</v>
      </c>
      <c r="P462" s="21" t="e">
        <f>INDEX(Survey!BA:BA, MATCH(Survey!$A462, Hidden!$A:$A, 0))</f>
        <v>#N/A</v>
      </c>
      <c r="Q462" s="21" t="e">
        <f t="shared" si="11"/>
        <v>#N/A</v>
      </c>
    </row>
    <row r="463" spans="1:17" x14ac:dyDescent="0.3">
      <c r="A463" s="23" t="e">
        <f>IF(#REF!&gt;0,#REF!, "")</f>
        <v>#REF!</v>
      </c>
      <c r="B463" s="20" t="e">
        <f>IF(#REF!&gt;0,#REF!, "")</f>
        <v>#REF!</v>
      </c>
      <c r="C463" s="20" t="e">
        <f>IF(#REF!&gt;0,#REF!, "")</f>
        <v>#REF!</v>
      </c>
      <c r="D463" s="20" t="e">
        <f>IF(#REF!&gt;0,#REF!, "")</f>
        <v>#REF!</v>
      </c>
      <c r="E463" s="20" t="e">
        <f>IF(#REF!&gt;0,#REF!, "")</f>
        <v>#REF!</v>
      </c>
      <c r="F463" s="20" t="e">
        <f>IF(#REF!&gt;0,#REF!, "")</f>
        <v>#REF!</v>
      </c>
      <c r="G463" s="20" t="e">
        <f>IF(#REF!&gt;0,#REF!, "")</f>
        <v>#REF!</v>
      </c>
      <c r="H463" s="20" t="e">
        <f>IF(#REF!&gt;0,#REF!, "")</f>
        <v>#REF!</v>
      </c>
      <c r="I463" s="20" t="e">
        <f>IF(#REF!&gt;0, (SUM(B463:H463)), "")</f>
        <v>#REF!</v>
      </c>
      <c r="J463" s="21" t="e">
        <f>INDEX(Survey!AU:AU, MATCH(Survey!$A463, Hidden!$A:$A, 0))</f>
        <v>#N/A</v>
      </c>
      <c r="K463" s="21" t="e">
        <f>INDEX(Survey!AV:AV, MATCH(Survey!$A463, Hidden!$A:$A, 0))</f>
        <v>#N/A</v>
      </c>
      <c r="L463" s="21" t="e">
        <f>INDEX(Survey!AW:AW, MATCH(Survey!$A463, Hidden!$A:$A, 0))</f>
        <v>#N/A</v>
      </c>
      <c r="M463" s="21" t="e">
        <f>INDEX(Survey!AX:AX, MATCH(Survey!$A463, Hidden!$A:$A, 0))</f>
        <v>#N/A</v>
      </c>
      <c r="N463" s="21" t="e">
        <f>INDEX(Survey!AY:AY, MATCH(Survey!$A463, Hidden!$A:$A, 0))</f>
        <v>#N/A</v>
      </c>
      <c r="O463" s="21" t="e">
        <f>INDEX(Survey!AZ:AZ, MATCH(Survey!$A463, Hidden!$A:$A, 0))</f>
        <v>#N/A</v>
      </c>
      <c r="P463" s="21" t="e">
        <f>INDEX(Survey!BA:BA, MATCH(Survey!$A463, Hidden!$A:$A, 0))</f>
        <v>#N/A</v>
      </c>
      <c r="Q463" s="21" t="e">
        <f t="shared" si="11"/>
        <v>#N/A</v>
      </c>
    </row>
    <row r="464" spans="1:17" x14ac:dyDescent="0.3">
      <c r="A464" s="23" t="e">
        <f>IF(#REF!&gt;0,#REF!, "")</f>
        <v>#REF!</v>
      </c>
      <c r="B464" s="20" t="e">
        <f>IF(#REF!&gt;0,#REF!, "")</f>
        <v>#REF!</v>
      </c>
      <c r="C464" s="20" t="e">
        <f>IF(#REF!&gt;0,#REF!, "")</f>
        <v>#REF!</v>
      </c>
      <c r="D464" s="20" t="e">
        <f>IF(#REF!&gt;0,#REF!, "")</f>
        <v>#REF!</v>
      </c>
      <c r="E464" s="20" t="e">
        <f>IF(#REF!&gt;0,#REF!, "")</f>
        <v>#REF!</v>
      </c>
      <c r="F464" s="20" t="e">
        <f>IF(#REF!&gt;0,#REF!, "")</f>
        <v>#REF!</v>
      </c>
      <c r="G464" s="20" t="e">
        <f>IF(#REF!&gt;0,#REF!, "")</f>
        <v>#REF!</v>
      </c>
      <c r="H464" s="20" t="e">
        <f>IF(#REF!&gt;0,#REF!, "")</f>
        <v>#REF!</v>
      </c>
      <c r="I464" s="20" t="e">
        <f>IF(#REF!&gt;0, (SUM(B464:H464)), "")</f>
        <v>#REF!</v>
      </c>
      <c r="J464" s="21" t="e">
        <f>INDEX(Survey!AU:AU, MATCH(Survey!$A464, Hidden!$A:$A, 0))</f>
        <v>#N/A</v>
      </c>
      <c r="K464" s="21" t="e">
        <f>INDEX(Survey!AV:AV, MATCH(Survey!$A464, Hidden!$A:$A, 0))</f>
        <v>#N/A</v>
      </c>
      <c r="L464" s="21" t="e">
        <f>INDEX(Survey!AW:AW, MATCH(Survey!$A464, Hidden!$A:$A, 0))</f>
        <v>#N/A</v>
      </c>
      <c r="M464" s="21" t="e">
        <f>INDEX(Survey!AX:AX, MATCH(Survey!$A464, Hidden!$A:$A, 0))</f>
        <v>#N/A</v>
      </c>
      <c r="N464" s="21" t="e">
        <f>INDEX(Survey!AY:AY, MATCH(Survey!$A464, Hidden!$A:$A, 0))</f>
        <v>#N/A</v>
      </c>
      <c r="O464" s="21" t="e">
        <f>INDEX(Survey!AZ:AZ, MATCH(Survey!$A464, Hidden!$A:$A, 0))</f>
        <v>#N/A</v>
      </c>
      <c r="P464" s="21" t="e">
        <f>INDEX(Survey!BA:BA, MATCH(Survey!$A464, Hidden!$A:$A, 0))</f>
        <v>#N/A</v>
      </c>
      <c r="Q464" s="21" t="e">
        <f t="shared" si="11"/>
        <v>#N/A</v>
      </c>
    </row>
    <row r="465" spans="1:17" x14ac:dyDescent="0.3">
      <c r="A465" s="23" t="e">
        <f>IF(#REF!&gt;0,#REF!, "")</f>
        <v>#REF!</v>
      </c>
      <c r="B465" s="20" t="e">
        <f>IF(#REF!&gt;0,#REF!, "")</f>
        <v>#REF!</v>
      </c>
      <c r="C465" s="20" t="e">
        <f>IF(#REF!&gt;0,#REF!, "")</f>
        <v>#REF!</v>
      </c>
      <c r="D465" s="20" t="e">
        <f>IF(#REF!&gt;0,#REF!, "")</f>
        <v>#REF!</v>
      </c>
      <c r="E465" s="20" t="e">
        <f>IF(#REF!&gt;0,#REF!, "")</f>
        <v>#REF!</v>
      </c>
      <c r="F465" s="20" t="e">
        <f>IF(#REF!&gt;0,#REF!, "")</f>
        <v>#REF!</v>
      </c>
      <c r="G465" s="20" t="e">
        <f>IF(#REF!&gt;0,#REF!, "")</f>
        <v>#REF!</v>
      </c>
      <c r="H465" s="20" t="e">
        <f>IF(#REF!&gt;0,#REF!, "")</f>
        <v>#REF!</v>
      </c>
      <c r="I465" s="20" t="e">
        <f>IF(#REF!&gt;0, (SUM(B465:H465)), "")</f>
        <v>#REF!</v>
      </c>
      <c r="J465" s="21" t="e">
        <f>INDEX(Survey!AU:AU, MATCH(Survey!$A465, Hidden!$A:$A, 0))</f>
        <v>#N/A</v>
      </c>
      <c r="K465" s="21" t="e">
        <f>INDEX(Survey!AV:AV, MATCH(Survey!$A465, Hidden!$A:$A, 0))</f>
        <v>#N/A</v>
      </c>
      <c r="L465" s="21" t="e">
        <f>INDEX(Survey!AW:AW, MATCH(Survey!$A465, Hidden!$A:$A, 0))</f>
        <v>#N/A</v>
      </c>
      <c r="M465" s="21" t="e">
        <f>INDEX(Survey!AX:AX, MATCH(Survey!$A465, Hidden!$A:$A, 0))</f>
        <v>#N/A</v>
      </c>
      <c r="N465" s="21" t="e">
        <f>INDEX(Survey!AY:AY, MATCH(Survey!$A465, Hidden!$A:$A, 0))</f>
        <v>#N/A</v>
      </c>
      <c r="O465" s="21" t="e">
        <f>INDEX(Survey!AZ:AZ, MATCH(Survey!$A465, Hidden!$A:$A, 0))</f>
        <v>#N/A</v>
      </c>
      <c r="P465" s="21" t="e">
        <f>INDEX(Survey!BA:BA, MATCH(Survey!$A465, Hidden!$A:$A, 0))</f>
        <v>#N/A</v>
      </c>
      <c r="Q465" s="21" t="e">
        <f t="shared" si="11"/>
        <v>#N/A</v>
      </c>
    </row>
    <row r="466" spans="1:17" x14ac:dyDescent="0.3">
      <c r="A466" s="23" t="e">
        <f>IF(#REF!&gt;0,#REF!, "")</f>
        <v>#REF!</v>
      </c>
      <c r="B466" s="20" t="e">
        <f>IF(#REF!&gt;0,#REF!, "")</f>
        <v>#REF!</v>
      </c>
      <c r="C466" s="20" t="e">
        <f>IF(#REF!&gt;0,#REF!, "")</f>
        <v>#REF!</v>
      </c>
      <c r="D466" s="20" t="e">
        <f>IF(#REF!&gt;0,#REF!, "")</f>
        <v>#REF!</v>
      </c>
      <c r="E466" s="20" t="e">
        <f>IF(#REF!&gt;0,#REF!, "")</f>
        <v>#REF!</v>
      </c>
      <c r="F466" s="20" t="e">
        <f>IF(#REF!&gt;0,#REF!, "")</f>
        <v>#REF!</v>
      </c>
      <c r="G466" s="20" t="e">
        <f>IF(#REF!&gt;0,#REF!, "")</f>
        <v>#REF!</v>
      </c>
      <c r="H466" s="20" t="e">
        <f>IF(#REF!&gt;0,#REF!, "")</f>
        <v>#REF!</v>
      </c>
      <c r="I466" s="20" t="e">
        <f>IF(#REF!&gt;0, (SUM(B466:H466)), "")</f>
        <v>#REF!</v>
      </c>
      <c r="J466" s="21" t="e">
        <f>INDEX(Survey!AU:AU, MATCH(Survey!$A466, Hidden!$A:$A, 0))</f>
        <v>#N/A</v>
      </c>
      <c r="K466" s="21" t="e">
        <f>INDEX(Survey!AV:AV, MATCH(Survey!$A466, Hidden!$A:$A, 0))</f>
        <v>#N/A</v>
      </c>
      <c r="L466" s="21" t="e">
        <f>INDEX(Survey!AW:AW, MATCH(Survey!$A466, Hidden!$A:$A, 0))</f>
        <v>#N/A</v>
      </c>
      <c r="M466" s="21" t="e">
        <f>INDEX(Survey!AX:AX, MATCH(Survey!$A466, Hidden!$A:$A, 0))</f>
        <v>#N/A</v>
      </c>
      <c r="N466" s="21" t="e">
        <f>INDEX(Survey!AY:AY, MATCH(Survey!$A466, Hidden!$A:$A, 0))</f>
        <v>#N/A</v>
      </c>
      <c r="O466" s="21" t="e">
        <f>INDEX(Survey!AZ:AZ, MATCH(Survey!$A466, Hidden!$A:$A, 0))</f>
        <v>#N/A</v>
      </c>
      <c r="P466" s="21" t="e">
        <f>INDEX(Survey!BA:BA, MATCH(Survey!$A466, Hidden!$A:$A, 0))</f>
        <v>#N/A</v>
      </c>
      <c r="Q466" s="21" t="e">
        <f t="shared" si="11"/>
        <v>#N/A</v>
      </c>
    </row>
    <row r="467" spans="1:17" x14ac:dyDescent="0.3">
      <c r="A467" s="23" t="e">
        <f>IF(#REF!&gt;0,#REF!, "")</f>
        <v>#REF!</v>
      </c>
      <c r="B467" s="20" t="e">
        <f>IF(#REF!&gt;0,#REF!, "")</f>
        <v>#REF!</v>
      </c>
      <c r="C467" s="20" t="e">
        <f>IF(#REF!&gt;0,#REF!, "")</f>
        <v>#REF!</v>
      </c>
      <c r="D467" s="20" t="e">
        <f>IF(#REF!&gt;0,#REF!, "")</f>
        <v>#REF!</v>
      </c>
      <c r="E467" s="20" t="e">
        <f>IF(#REF!&gt;0,#REF!, "")</f>
        <v>#REF!</v>
      </c>
      <c r="F467" s="20" t="e">
        <f>IF(#REF!&gt;0,#REF!, "")</f>
        <v>#REF!</v>
      </c>
      <c r="G467" s="20" t="e">
        <f>IF(#REF!&gt;0,#REF!, "")</f>
        <v>#REF!</v>
      </c>
      <c r="H467" s="20" t="e">
        <f>IF(#REF!&gt;0,#REF!, "")</f>
        <v>#REF!</v>
      </c>
      <c r="I467" s="20" t="e">
        <f>IF(#REF!&gt;0, (SUM(B467:H467)), "")</f>
        <v>#REF!</v>
      </c>
      <c r="J467" s="21" t="e">
        <f>INDEX(Survey!AU:AU, MATCH(Survey!$A467, Hidden!$A:$A, 0))</f>
        <v>#N/A</v>
      </c>
      <c r="K467" s="21" t="e">
        <f>INDEX(Survey!AV:AV, MATCH(Survey!$A467, Hidden!$A:$A, 0))</f>
        <v>#N/A</v>
      </c>
      <c r="L467" s="21" t="e">
        <f>INDEX(Survey!AW:AW, MATCH(Survey!$A467, Hidden!$A:$A, 0))</f>
        <v>#N/A</v>
      </c>
      <c r="M467" s="21" t="e">
        <f>INDEX(Survey!AX:AX, MATCH(Survey!$A467, Hidden!$A:$A, 0))</f>
        <v>#N/A</v>
      </c>
      <c r="N467" s="21" t="e">
        <f>INDEX(Survey!AY:AY, MATCH(Survey!$A467, Hidden!$A:$A, 0))</f>
        <v>#N/A</v>
      </c>
      <c r="O467" s="21" t="e">
        <f>INDEX(Survey!AZ:AZ, MATCH(Survey!$A467, Hidden!$A:$A, 0))</f>
        <v>#N/A</v>
      </c>
      <c r="P467" s="21" t="e">
        <f>INDEX(Survey!BA:BA, MATCH(Survey!$A467, Hidden!$A:$A, 0))</f>
        <v>#N/A</v>
      </c>
      <c r="Q467" s="21" t="e">
        <f t="shared" si="11"/>
        <v>#N/A</v>
      </c>
    </row>
    <row r="468" spans="1:17" x14ac:dyDescent="0.3">
      <c r="A468" s="23" t="e">
        <f>IF(#REF!&gt;0,#REF!, "")</f>
        <v>#REF!</v>
      </c>
      <c r="B468" s="20" t="e">
        <f>IF(#REF!&gt;0,#REF!, "")</f>
        <v>#REF!</v>
      </c>
      <c r="C468" s="20" t="e">
        <f>IF(#REF!&gt;0,#REF!, "")</f>
        <v>#REF!</v>
      </c>
      <c r="D468" s="20" t="e">
        <f>IF(#REF!&gt;0,#REF!, "")</f>
        <v>#REF!</v>
      </c>
      <c r="E468" s="20" t="e">
        <f>IF(#REF!&gt;0,#REF!, "")</f>
        <v>#REF!</v>
      </c>
      <c r="F468" s="20" t="e">
        <f>IF(#REF!&gt;0,#REF!, "")</f>
        <v>#REF!</v>
      </c>
      <c r="G468" s="20" t="e">
        <f>IF(#REF!&gt;0,#REF!, "")</f>
        <v>#REF!</v>
      </c>
      <c r="H468" s="20" t="e">
        <f>IF(#REF!&gt;0,#REF!, "")</f>
        <v>#REF!</v>
      </c>
      <c r="I468" s="20" t="e">
        <f>IF(#REF!&gt;0, (SUM(B468:H468)), "")</f>
        <v>#REF!</v>
      </c>
      <c r="J468" s="21" t="e">
        <f>INDEX(Survey!AU:AU, MATCH(Survey!$A468, Hidden!$A:$A, 0))</f>
        <v>#N/A</v>
      </c>
      <c r="K468" s="21" t="e">
        <f>INDEX(Survey!AV:AV, MATCH(Survey!$A468, Hidden!$A:$A, 0))</f>
        <v>#N/A</v>
      </c>
      <c r="L468" s="21" t="e">
        <f>INDEX(Survey!AW:AW, MATCH(Survey!$A468, Hidden!$A:$A, 0))</f>
        <v>#N/A</v>
      </c>
      <c r="M468" s="21" t="e">
        <f>INDEX(Survey!AX:AX, MATCH(Survey!$A468, Hidden!$A:$A, 0))</f>
        <v>#N/A</v>
      </c>
      <c r="N468" s="21" t="e">
        <f>INDEX(Survey!AY:AY, MATCH(Survey!$A468, Hidden!$A:$A, 0))</f>
        <v>#N/A</v>
      </c>
      <c r="O468" s="21" t="e">
        <f>INDEX(Survey!AZ:AZ, MATCH(Survey!$A468, Hidden!$A:$A, 0))</f>
        <v>#N/A</v>
      </c>
      <c r="P468" s="21" t="e">
        <f>INDEX(Survey!BA:BA, MATCH(Survey!$A468, Hidden!$A:$A, 0))</f>
        <v>#N/A</v>
      </c>
      <c r="Q468" s="21" t="e">
        <f t="shared" si="11"/>
        <v>#N/A</v>
      </c>
    </row>
    <row r="469" spans="1:17" x14ac:dyDescent="0.3">
      <c r="A469" s="23" t="e">
        <f>IF(#REF!&gt;0,#REF!, "")</f>
        <v>#REF!</v>
      </c>
      <c r="B469" s="20" t="e">
        <f>IF(#REF!&gt;0,#REF!, "")</f>
        <v>#REF!</v>
      </c>
      <c r="C469" s="20" t="e">
        <f>IF(#REF!&gt;0,#REF!, "")</f>
        <v>#REF!</v>
      </c>
      <c r="D469" s="20" t="e">
        <f>IF(#REF!&gt;0,#REF!, "")</f>
        <v>#REF!</v>
      </c>
      <c r="E469" s="20" t="e">
        <f>IF(#REF!&gt;0,#REF!, "")</f>
        <v>#REF!</v>
      </c>
      <c r="F469" s="20" t="e">
        <f>IF(#REF!&gt;0,#REF!, "")</f>
        <v>#REF!</v>
      </c>
      <c r="G469" s="20" t="e">
        <f>IF(#REF!&gt;0,#REF!, "")</f>
        <v>#REF!</v>
      </c>
      <c r="H469" s="20" t="e">
        <f>IF(#REF!&gt;0,#REF!, "")</f>
        <v>#REF!</v>
      </c>
      <c r="I469" s="20" t="e">
        <f>IF(#REF!&gt;0, (SUM(B469:H469)), "")</f>
        <v>#REF!</v>
      </c>
      <c r="J469" s="21" t="e">
        <f>INDEX(Survey!AU:AU, MATCH(Survey!$A469, Hidden!$A:$A, 0))</f>
        <v>#N/A</v>
      </c>
      <c r="K469" s="21" t="e">
        <f>INDEX(Survey!AV:AV, MATCH(Survey!$A469, Hidden!$A:$A, 0))</f>
        <v>#N/A</v>
      </c>
      <c r="L469" s="21" t="e">
        <f>INDEX(Survey!AW:AW, MATCH(Survey!$A469, Hidden!$A:$A, 0))</f>
        <v>#N/A</v>
      </c>
      <c r="M469" s="21" t="e">
        <f>INDEX(Survey!AX:AX, MATCH(Survey!$A469, Hidden!$A:$A, 0))</f>
        <v>#N/A</v>
      </c>
      <c r="N469" s="21" t="e">
        <f>INDEX(Survey!AY:AY, MATCH(Survey!$A469, Hidden!$A:$A, 0))</f>
        <v>#N/A</v>
      </c>
      <c r="O469" s="21" t="e">
        <f>INDEX(Survey!AZ:AZ, MATCH(Survey!$A469, Hidden!$A:$A, 0))</f>
        <v>#N/A</v>
      </c>
      <c r="P469" s="21" t="e">
        <f>INDEX(Survey!BA:BA, MATCH(Survey!$A469, Hidden!$A:$A, 0))</f>
        <v>#N/A</v>
      </c>
      <c r="Q469" s="21" t="e">
        <f t="shared" si="11"/>
        <v>#N/A</v>
      </c>
    </row>
    <row r="470" spans="1:17" x14ac:dyDescent="0.3">
      <c r="A470" s="23" t="e">
        <f>IF(#REF!&gt;0,#REF!, "")</f>
        <v>#REF!</v>
      </c>
      <c r="B470" s="20" t="e">
        <f>IF(#REF!&gt;0,#REF!, "")</f>
        <v>#REF!</v>
      </c>
      <c r="C470" s="20" t="e">
        <f>IF(#REF!&gt;0,#REF!, "")</f>
        <v>#REF!</v>
      </c>
      <c r="D470" s="20" t="e">
        <f>IF(#REF!&gt;0,#REF!, "")</f>
        <v>#REF!</v>
      </c>
      <c r="E470" s="20" t="e">
        <f>IF(#REF!&gt;0,#REF!, "")</f>
        <v>#REF!</v>
      </c>
      <c r="F470" s="20" t="e">
        <f>IF(#REF!&gt;0,#REF!, "")</f>
        <v>#REF!</v>
      </c>
      <c r="G470" s="20" t="e">
        <f>IF(#REF!&gt;0,#REF!, "")</f>
        <v>#REF!</v>
      </c>
      <c r="H470" s="20" t="e">
        <f>IF(#REF!&gt;0,#REF!, "")</f>
        <v>#REF!</v>
      </c>
      <c r="I470" s="20" t="e">
        <f>IF(#REF!&gt;0, (SUM(B470:H470)), "")</f>
        <v>#REF!</v>
      </c>
      <c r="J470" s="21" t="e">
        <f>INDEX(Survey!AU:AU, MATCH(Survey!$A470, Hidden!$A:$A, 0))</f>
        <v>#N/A</v>
      </c>
      <c r="K470" s="21" t="e">
        <f>INDEX(Survey!AV:AV, MATCH(Survey!$A470, Hidden!$A:$A, 0))</f>
        <v>#N/A</v>
      </c>
      <c r="L470" s="21" t="e">
        <f>INDEX(Survey!AW:AW, MATCH(Survey!$A470, Hidden!$A:$A, 0))</f>
        <v>#N/A</v>
      </c>
      <c r="M470" s="21" t="e">
        <f>INDEX(Survey!AX:AX, MATCH(Survey!$A470, Hidden!$A:$A, 0))</f>
        <v>#N/A</v>
      </c>
      <c r="N470" s="21" t="e">
        <f>INDEX(Survey!AY:AY, MATCH(Survey!$A470, Hidden!$A:$A, 0))</f>
        <v>#N/A</v>
      </c>
      <c r="O470" s="21" t="e">
        <f>INDEX(Survey!AZ:AZ, MATCH(Survey!$A470, Hidden!$A:$A, 0))</f>
        <v>#N/A</v>
      </c>
      <c r="P470" s="21" t="e">
        <f>INDEX(Survey!BA:BA, MATCH(Survey!$A470, Hidden!$A:$A, 0))</f>
        <v>#N/A</v>
      </c>
      <c r="Q470" s="21" t="e">
        <f t="shared" si="11"/>
        <v>#N/A</v>
      </c>
    </row>
    <row r="471" spans="1:17" x14ac:dyDescent="0.3">
      <c r="A471" s="23" t="e">
        <f>IF(#REF!&gt;0,#REF!, "")</f>
        <v>#REF!</v>
      </c>
      <c r="B471" s="20" t="e">
        <f>IF(#REF!&gt;0,#REF!, "")</f>
        <v>#REF!</v>
      </c>
      <c r="C471" s="20" t="e">
        <f>IF(#REF!&gt;0,#REF!, "")</f>
        <v>#REF!</v>
      </c>
      <c r="D471" s="20" t="e">
        <f>IF(#REF!&gt;0,#REF!, "")</f>
        <v>#REF!</v>
      </c>
      <c r="E471" s="20" t="e">
        <f>IF(#REF!&gt;0,#REF!, "")</f>
        <v>#REF!</v>
      </c>
      <c r="F471" s="20" t="e">
        <f>IF(#REF!&gt;0,#REF!, "")</f>
        <v>#REF!</v>
      </c>
      <c r="G471" s="20" t="e">
        <f>IF(#REF!&gt;0,#REF!, "")</f>
        <v>#REF!</v>
      </c>
      <c r="H471" s="20" t="e">
        <f>IF(#REF!&gt;0,#REF!, "")</f>
        <v>#REF!</v>
      </c>
      <c r="I471" s="20" t="e">
        <f>IF(#REF!&gt;0, (SUM(B471:H471)), "")</f>
        <v>#REF!</v>
      </c>
      <c r="J471" s="21" t="e">
        <f>INDEX(Survey!AU:AU, MATCH(Survey!$A471, Hidden!$A:$A, 0))</f>
        <v>#N/A</v>
      </c>
      <c r="K471" s="21" t="e">
        <f>INDEX(Survey!AV:AV, MATCH(Survey!$A471, Hidden!$A:$A, 0))</f>
        <v>#N/A</v>
      </c>
      <c r="L471" s="21" t="e">
        <f>INDEX(Survey!AW:AW, MATCH(Survey!$A471, Hidden!$A:$A, 0))</f>
        <v>#N/A</v>
      </c>
      <c r="M471" s="21" t="e">
        <f>INDEX(Survey!AX:AX, MATCH(Survey!$A471, Hidden!$A:$A, 0))</f>
        <v>#N/A</v>
      </c>
      <c r="N471" s="21" t="e">
        <f>INDEX(Survey!AY:AY, MATCH(Survey!$A471, Hidden!$A:$A, 0))</f>
        <v>#N/A</v>
      </c>
      <c r="O471" s="21" t="e">
        <f>INDEX(Survey!AZ:AZ, MATCH(Survey!$A471, Hidden!$A:$A, 0))</f>
        <v>#N/A</v>
      </c>
      <c r="P471" s="21" t="e">
        <f>INDEX(Survey!BA:BA, MATCH(Survey!$A471, Hidden!$A:$A, 0))</f>
        <v>#N/A</v>
      </c>
      <c r="Q471" s="21" t="e">
        <f t="shared" si="11"/>
        <v>#N/A</v>
      </c>
    </row>
    <row r="472" spans="1:17" x14ac:dyDescent="0.3">
      <c r="A472" s="23" t="e">
        <f>IF(#REF!&gt;0,#REF!, "")</f>
        <v>#REF!</v>
      </c>
      <c r="B472" s="20" t="e">
        <f>IF(#REF!&gt;0,#REF!, "")</f>
        <v>#REF!</v>
      </c>
      <c r="C472" s="20" t="e">
        <f>IF(#REF!&gt;0,#REF!, "")</f>
        <v>#REF!</v>
      </c>
      <c r="D472" s="20" t="e">
        <f>IF(#REF!&gt;0,#REF!, "")</f>
        <v>#REF!</v>
      </c>
      <c r="E472" s="20" t="e">
        <f>IF(#REF!&gt;0,#REF!, "")</f>
        <v>#REF!</v>
      </c>
      <c r="F472" s="20" t="e">
        <f>IF(#REF!&gt;0,#REF!, "")</f>
        <v>#REF!</v>
      </c>
      <c r="G472" s="20" t="e">
        <f>IF(#REF!&gt;0,#REF!, "")</f>
        <v>#REF!</v>
      </c>
      <c r="H472" s="20" t="e">
        <f>IF(#REF!&gt;0,#REF!, "")</f>
        <v>#REF!</v>
      </c>
      <c r="I472" s="20" t="e">
        <f>IF(#REF!&gt;0, (SUM(B472:H472)), "")</f>
        <v>#REF!</v>
      </c>
      <c r="J472" s="21" t="e">
        <f>INDEX(Survey!AU:AU, MATCH(Survey!$A472, Hidden!$A:$A, 0))</f>
        <v>#N/A</v>
      </c>
      <c r="K472" s="21" t="e">
        <f>INDEX(Survey!AV:AV, MATCH(Survey!$A472, Hidden!$A:$A, 0))</f>
        <v>#N/A</v>
      </c>
      <c r="L472" s="21" t="e">
        <f>INDEX(Survey!AW:AW, MATCH(Survey!$A472, Hidden!$A:$A, 0))</f>
        <v>#N/A</v>
      </c>
      <c r="M472" s="21" t="e">
        <f>INDEX(Survey!AX:AX, MATCH(Survey!$A472, Hidden!$A:$A, 0))</f>
        <v>#N/A</v>
      </c>
      <c r="N472" s="21" t="e">
        <f>INDEX(Survey!AY:AY, MATCH(Survey!$A472, Hidden!$A:$A, 0))</f>
        <v>#N/A</v>
      </c>
      <c r="O472" s="21" t="e">
        <f>INDEX(Survey!AZ:AZ, MATCH(Survey!$A472, Hidden!$A:$A, 0))</f>
        <v>#N/A</v>
      </c>
      <c r="P472" s="21" t="e">
        <f>INDEX(Survey!BA:BA, MATCH(Survey!$A472, Hidden!$A:$A, 0))</f>
        <v>#N/A</v>
      </c>
      <c r="Q472" s="21" t="e">
        <f t="shared" si="11"/>
        <v>#N/A</v>
      </c>
    </row>
    <row r="473" spans="1:17" x14ac:dyDescent="0.3">
      <c r="A473" s="23" t="e">
        <f>IF(#REF!&gt;0,#REF!, "")</f>
        <v>#REF!</v>
      </c>
      <c r="B473" s="20" t="e">
        <f>IF(#REF!&gt;0,#REF!, "")</f>
        <v>#REF!</v>
      </c>
      <c r="C473" s="20" t="e">
        <f>IF(#REF!&gt;0,#REF!, "")</f>
        <v>#REF!</v>
      </c>
      <c r="D473" s="20" t="e">
        <f>IF(#REF!&gt;0,#REF!, "")</f>
        <v>#REF!</v>
      </c>
      <c r="E473" s="20" t="e">
        <f>IF(#REF!&gt;0,#REF!, "")</f>
        <v>#REF!</v>
      </c>
      <c r="F473" s="20" t="e">
        <f>IF(#REF!&gt;0,#REF!, "")</f>
        <v>#REF!</v>
      </c>
      <c r="G473" s="20" t="e">
        <f>IF(#REF!&gt;0,#REF!, "")</f>
        <v>#REF!</v>
      </c>
      <c r="H473" s="20" t="e">
        <f>IF(#REF!&gt;0,#REF!, "")</f>
        <v>#REF!</v>
      </c>
      <c r="I473" s="20" t="e">
        <f>IF(#REF!&gt;0, (SUM(B473:H473)), "")</f>
        <v>#REF!</v>
      </c>
      <c r="J473" s="21" t="e">
        <f>INDEX(Survey!AU:AU, MATCH(Survey!$A473, Hidden!$A:$A, 0))</f>
        <v>#N/A</v>
      </c>
      <c r="K473" s="21" t="e">
        <f>INDEX(Survey!AV:AV, MATCH(Survey!$A473, Hidden!$A:$A, 0))</f>
        <v>#N/A</v>
      </c>
      <c r="L473" s="21" t="e">
        <f>INDEX(Survey!AW:AW, MATCH(Survey!$A473, Hidden!$A:$A, 0))</f>
        <v>#N/A</v>
      </c>
      <c r="M473" s="21" t="e">
        <f>INDEX(Survey!AX:AX, MATCH(Survey!$A473, Hidden!$A:$A, 0))</f>
        <v>#N/A</v>
      </c>
      <c r="N473" s="21" t="e">
        <f>INDEX(Survey!AY:AY, MATCH(Survey!$A473, Hidden!$A:$A, 0))</f>
        <v>#N/A</v>
      </c>
      <c r="O473" s="21" t="e">
        <f>INDEX(Survey!AZ:AZ, MATCH(Survey!$A473, Hidden!$A:$A, 0))</f>
        <v>#N/A</v>
      </c>
      <c r="P473" s="21" t="e">
        <f>INDEX(Survey!BA:BA, MATCH(Survey!$A473, Hidden!$A:$A, 0))</f>
        <v>#N/A</v>
      </c>
      <c r="Q473" s="21" t="e">
        <f t="shared" si="11"/>
        <v>#N/A</v>
      </c>
    </row>
    <row r="474" spans="1:17" x14ac:dyDescent="0.3">
      <c r="A474" s="23" t="e">
        <f>IF(#REF!&gt;0,#REF!, "")</f>
        <v>#REF!</v>
      </c>
      <c r="B474" s="20" t="e">
        <f>IF(#REF!&gt;0,#REF!, "")</f>
        <v>#REF!</v>
      </c>
      <c r="C474" s="20" t="e">
        <f>IF(#REF!&gt;0,#REF!, "")</f>
        <v>#REF!</v>
      </c>
      <c r="D474" s="20" t="e">
        <f>IF(#REF!&gt;0,#REF!, "")</f>
        <v>#REF!</v>
      </c>
      <c r="E474" s="20" t="e">
        <f>IF(#REF!&gt;0,#REF!, "")</f>
        <v>#REF!</v>
      </c>
      <c r="F474" s="20" t="e">
        <f>IF(#REF!&gt;0,#REF!, "")</f>
        <v>#REF!</v>
      </c>
      <c r="G474" s="20" t="e">
        <f>IF(#REF!&gt;0,#REF!, "")</f>
        <v>#REF!</v>
      </c>
      <c r="H474" s="20" t="e">
        <f>IF(#REF!&gt;0,#REF!, "")</f>
        <v>#REF!</v>
      </c>
      <c r="I474" s="20" t="e">
        <f>IF(#REF!&gt;0, (SUM(B474:H474)), "")</f>
        <v>#REF!</v>
      </c>
      <c r="J474" s="21" t="e">
        <f>INDEX(Survey!AU:AU, MATCH(Survey!$A474, Hidden!$A:$A, 0))</f>
        <v>#N/A</v>
      </c>
      <c r="K474" s="21" t="e">
        <f>INDEX(Survey!AV:AV, MATCH(Survey!$A474, Hidden!$A:$A, 0))</f>
        <v>#N/A</v>
      </c>
      <c r="L474" s="21" t="e">
        <f>INDEX(Survey!AW:AW, MATCH(Survey!$A474, Hidden!$A:$A, 0))</f>
        <v>#N/A</v>
      </c>
      <c r="M474" s="21" t="e">
        <f>INDEX(Survey!AX:AX, MATCH(Survey!$A474, Hidden!$A:$A, 0))</f>
        <v>#N/A</v>
      </c>
      <c r="N474" s="21" t="e">
        <f>INDEX(Survey!AY:AY, MATCH(Survey!$A474, Hidden!$A:$A, 0))</f>
        <v>#N/A</v>
      </c>
      <c r="O474" s="21" t="e">
        <f>INDEX(Survey!AZ:AZ, MATCH(Survey!$A474, Hidden!$A:$A, 0))</f>
        <v>#N/A</v>
      </c>
      <c r="P474" s="21" t="e">
        <f>INDEX(Survey!BA:BA, MATCH(Survey!$A474, Hidden!$A:$A, 0))</f>
        <v>#N/A</v>
      </c>
      <c r="Q474" s="21" t="e">
        <f t="shared" si="11"/>
        <v>#N/A</v>
      </c>
    </row>
    <row r="475" spans="1:17" x14ac:dyDescent="0.3">
      <c r="A475" s="23" t="e">
        <f>IF(#REF!&gt;0,#REF!, "")</f>
        <v>#REF!</v>
      </c>
      <c r="B475" s="20" t="e">
        <f>IF(#REF!&gt;0,#REF!, "")</f>
        <v>#REF!</v>
      </c>
      <c r="C475" s="20" t="e">
        <f>IF(#REF!&gt;0,#REF!, "")</f>
        <v>#REF!</v>
      </c>
      <c r="D475" s="20" t="e">
        <f>IF(#REF!&gt;0,#REF!, "")</f>
        <v>#REF!</v>
      </c>
      <c r="E475" s="20" t="e">
        <f>IF(#REF!&gt;0,#REF!, "")</f>
        <v>#REF!</v>
      </c>
      <c r="F475" s="20" t="e">
        <f>IF(#REF!&gt;0,#REF!, "")</f>
        <v>#REF!</v>
      </c>
      <c r="G475" s="20" t="e">
        <f>IF(#REF!&gt;0,#REF!, "")</f>
        <v>#REF!</v>
      </c>
      <c r="H475" s="20" t="e">
        <f>IF(#REF!&gt;0,#REF!, "")</f>
        <v>#REF!</v>
      </c>
      <c r="I475" s="20" t="e">
        <f>IF(#REF!&gt;0, (SUM(B475:H475)), "")</f>
        <v>#REF!</v>
      </c>
      <c r="J475" s="21" t="e">
        <f>INDEX(Survey!AU:AU, MATCH(Survey!$A475, Hidden!$A:$A, 0))</f>
        <v>#N/A</v>
      </c>
      <c r="K475" s="21" t="e">
        <f>INDEX(Survey!AV:AV, MATCH(Survey!$A475, Hidden!$A:$A, 0))</f>
        <v>#N/A</v>
      </c>
      <c r="L475" s="21" t="e">
        <f>INDEX(Survey!AW:AW, MATCH(Survey!$A475, Hidden!$A:$A, 0))</f>
        <v>#N/A</v>
      </c>
      <c r="M475" s="21" t="e">
        <f>INDEX(Survey!AX:AX, MATCH(Survey!$A475, Hidden!$A:$A, 0))</f>
        <v>#N/A</v>
      </c>
      <c r="N475" s="21" t="e">
        <f>INDEX(Survey!AY:AY, MATCH(Survey!$A475, Hidden!$A:$A, 0))</f>
        <v>#N/A</v>
      </c>
      <c r="O475" s="21" t="e">
        <f>INDEX(Survey!AZ:AZ, MATCH(Survey!$A475, Hidden!$A:$A, 0))</f>
        <v>#N/A</v>
      </c>
      <c r="P475" s="21" t="e">
        <f>INDEX(Survey!BA:BA, MATCH(Survey!$A475, Hidden!$A:$A, 0))</f>
        <v>#N/A</v>
      </c>
      <c r="Q475" s="21" t="e">
        <f t="shared" si="11"/>
        <v>#N/A</v>
      </c>
    </row>
    <row r="476" spans="1:17" x14ac:dyDescent="0.3">
      <c r="A476" s="23" t="e">
        <f>IF(#REF!&gt;0,#REF!, "")</f>
        <v>#REF!</v>
      </c>
      <c r="B476" s="20" t="e">
        <f>IF(#REF!&gt;0,#REF!, "")</f>
        <v>#REF!</v>
      </c>
      <c r="C476" s="20" t="e">
        <f>IF(#REF!&gt;0,#REF!, "")</f>
        <v>#REF!</v>
      </c>
      <c r="D476" s="20" t="e">
        <f>IF(#REF!&gt;0,#REF!, "")</f>
        <v>#REF!</v>
      </c>
      <c r="E476" s="20" t="e">
        <f>IF(#REF!&gt;0,#REF!, "")</f>
        <v>#REF!</v>
      </c>
      <c r="F476" s="20" t="e">
        <f>IF(#REF!&gt;0,#REF!, "")</f>
        <v>#REF!</v>
      </c>
      <c r="G476" s="20" t="e">
        <f>IF(#REF!&gt;0,#REF!, "")</f>
        <v>#REF!</v>
      </c>
      <c r="H476" s="20" t="e">
        <f>IF(#REF!&gt;0,#REF!, "")</f>
        <v>#REF!</v>
      </c>
      <c r="I476" s="20" t="e">
        <f>IF(#REF!&gt;0, (SUM(B476:H476)), "")</f>
        <v>#REF!</v>
      </c>
      <c r="J476" s="21" t="e">
        <f>INDEX(Survey!AU:AU, MATCH(Survey!$A476, Hidden!$A:$A, 0))</f>
        <v>#N/A</v>
      </c>
      <c r="K476" s="21" t="e">
        <f>INDEX(Survey!AV:AV, MATCH(Survey!$A476, Hidden!$A:$A, 0))</f>
        <v>#N/A</v>
      </c>
      <c r="L476" s="21" t="e">
        <f>INDEX(Survey!AW:AW, MATCH(Survey!$A476, Hidden!$A:$A, 0))</f>
        <v>#N/A</v>
      </c>
      <c r="M476" s="21" t="e">
        <f>INDEX(Survey!AX:AX, MATCH(Survey!$A476, Hidden!$A:$A, 0))</f>
        <v>#N/A</v>
      </c>
      <c r="N476" s="21" t="e">
        <f>INDEX(Survey!AY:AY, MATCH(Survey!$A476, Hidden!$A:$A, 0))</f>
        <v>#N/A</v>
      </c>
      <c r="O476" s="21" t="e">
        <f>INDEX(Survey!AZ:AZ, MATCH(Survey!$A476, Hidden!$A:$A, 0))</f>
        <v>#N/A</v>
      </c>
      <c r="P476" s="21" t="e">
        <f>INDEX(Survey!BA:BA, MATCH(Survey!$A476, Hidden!$A:$A, 0))</f>
        <v>#N/A</v>
      </c>
      <c r="Q476" s="21" t="e">
        <f t="shared" si="11"/>
        <v>#N/A</v>
      </c>
    </row>
    <row r="477" spans="1:17" x14ac:dyDescent="0.3">
      <c r="A477" s="23" t="e">
        <f>IF(#REF!&gt;0,#REF!, "")</f>
        <v>#REF!</v>
      </c>
      <c r="B477" s="20" t="e">
        <f>IF(#REF!&gt;0,#REF!, "")</f>
        <v>#REF!</v>
      </c>
      <c r="C477" s="20" t="e">
        <f>IF(#REF!&gt;0,#REF!, "")</f>
        <v>#REF!</v>
      </c>
      <c r="D477" s="20" t="e">
        <f>IF(#REF!&gt;0,#REF!, "")</f>
        <v>#REF!</v>
      </c>
      <c r="E477" s="20" t="e">
        <f>IF(#REF!&gt;0,#REF!, "")</f>
        <v>#REF!</v>
      </c>
      <c r="F477" s="20" t="e">
        <f>IF(#REF!&gt;0,#REF!, "")</f>
        <v>#REF!</v>
      </c>
      <c r="G477" s="20" t="e">
        <f>IF(#REF!&gt;0,#REF!, "")</f>
        <v>#REF!</v>
      </c>
      <c r="H477" s="20" t="e">
        <f>IF(#REF!&gt;0,#REF!, "")</f>
        <v>#REF!</v>
      </c>
      <c r="I477" s="20" t="e">
        <f>IF(#REF!&gt;0, (SUM(B477:H477)), "")</f>
        <v>#REF!</v>
      </c>
      <c r="J477" s="21" t="e">
        <f>INDEX(Survey!AU:AU, MATCH(Survey!$A477, Hidden!$A:$A, 0))</f>
        <v>#N/A</v>
      </c>
      <c r="K477" s="21" t="e">
        <f>INDEX(Survey!AV:AV, MATCH(Survey!$A477, Hidden!$A:$A, 0))</f>
        <v>#N/A</v>
      </c>
      <c r="L477" s="21" t="e">
        <f>INDEX(Survey!AW:AW, MATCH(Survey!$A477, Hidden!$A:$A, 0))</f>
        <v>#N/A</v>
      </c>
      <c r="M477" s="21" t="e">
        <f>INDEX(Survey!AX:AX, MATCH(Survey!$A477, Hidden!$A:$A, 0))</f>
        <v>#N/A</v>
      </c>
      <c r="N477" s="21" t="e">
        <f>INDEX(Survey!AY:AY, MATCH(Survey!$A477, Hidden!$A:$A, 0))</f>
        <v>#N/A</v>
      </c>
      <c r="O477" s="21" t="e">
        <f>INDEX(Survey!AZ:AZ, MATCH(Survey!$A477, Hidden!$A:$A, 0))</f>
        <v>#N/A</v>
      </c>
      <c r="P477" s="21" t="e">
        <f>INDEX(Survey!BA:BA, MATCH(Survey!$A477, Hidden!$A:$A, 0))</f>
        <v>#N/A</v>
      </c>
      <c r="Q477" s="21" t="e">
        <f t="shared" si="11"/>
        <v>#N/A</v>
      </c>
    </row>
    <row r="478" spans="1:17" x14ac:dyDescent="0.3">
      <c r="A478" s="23" t="e">
        <f>IF(#REF!&gt;0,#REF!, "")</f>
        <v>#REF!</v>
      </c>
      <c r="B478" s="20" t="e">
        <f>IF(#REF!&gt;0,#REF!, "")</f>
        <v>#REF!</v>
      </c>
      <c r="C478" s="20" t="e">
        <f>IF(#REF!&gt;0,#REF!, "")</f>
        <v>#REF!</v>
      </c>
      <c r="D478" s="20" t="e">
        <f>IF(#REF!&gt;0,#REF!, "")</f>
        <v>#REF!</v>
      </c>
      <c r="E478" s="20" t="e">
        <f>IF(#REF!&gt;0,#REF!, "")</f>
        <v>#REF!</v>
      </c>
      <c r="F478" s="20" t="e">
        <f>IF(#REF!&gt;0,#REF!, "")</f>
        <v>#REF!</v>
      </c>
      <c r="G478" s="20" t="e">
        <f>IF(#REF!&gt;0,#REF!, "")</f>
        <v>#REF!</v>
      </c>
      <c r="H478" s="20" t="e">
        <f>IF(#REF!&gt;0,#REF!, "")</f>
        <v>#REF!</v>
      </c>
      <c r="I478" s="20" t="e">
        <f>IF(#REF!&gt;0, (SUM(B478:H478)), "")</f>
        <v>#REF!</v>
      </c>
      <c r="J478" s="21" t="e">
        <f>INDEX(Survey!AU:AU, MATCH(Survey!$A478, Hidden!$A:$A, 0))</f>
        <v>#N/A</v>
      </c>
      <c r="K478" s="21" t="e">
        <f>INDEX(Survey!AV:AV, MATCH(Survey!$A478, Hidden!$A:$A, 0))</f>
        <v>#N/A</v>
      </c>
      <c r="L478" s="21" t="e">
        <f>INDEX(Survey!AW:AW, MATCH(Survey!$A478, Hidden!$A:$A, 0))</f>
        <v>#N/A</v>
      </c>
      <c r="M478" s="21" t="e">
        <f>INDEX(Survey!AX:AX, MATCH(Survey!$A478, Hidden!$A:$A, 0))</f>
        <v>#N/A</v>
      </c>
      <c r="N478" s="21" t="e">
        <f>INDEX(Survey!AY:AY, MATCH(Survey!$A478, Hidden!$A:$A, 0))</f>
        <v>#N/A</v>
      </c>
      <c r="O478" s="21" t="e">
        <f>INDEX(Survey!AZ:AZ, MATCH(Survey!$A478, Hidden!$A:$A, 0))</f>
        <v>#N/A</v>
      </c>
      <c r="P478" s="21" t="e">
        <f>INDEX(Survey!BA:BA, MATCH(Survey!$A478, Hidden!$A:$A, 0))</f>
        <v>#N/A</v>
      </c>
      <c r="Q478" s="21" t="e">
        <f t="shared" si="11"/>
        <v>#N/A</v>
      </c>
    </row>
    <row r="479" spans="1:17" x14ac:dyDescent="0.3">
      <c r="A479" s="23" t="e">
        <f>IF(#REF!&gt;0,#REF!, "")</f>
        <v>#REF!</v>
      </c>
      <c r="B479" s="20" t="e">
        <f>IF(#REF!&gt;0,#REF!, "")</f>
        <v>#REF!</v>
      </c>
      <c r="C479" s="20" t="e">
        <f>IF(#REF!&gt;0,#REF!, "")</f>
        <v>#REF!</v>
      </c>
      <c r="D479" s="20" t="e">
        <f>IF(#REF!&gt;0,#REF!, "")</f>
        <v>#REF!</v>
      </c>
      <c r="E479" s="20" t="e">
        <f>IF(#REF!&gt;0,#REF!, "")</f>
        <v>#REF!</v>
      </c>
      <c r="F479" s="20" t="e">
        <f>IF(#REF!&gt;0,#REF!, "")</f>
        <v>#REF!</v>
      </c>
      <c r="G479" s="20" t="e">
        <f>IF(#REF!&gt;0,#REF!, "")</f>
        <v>#REF!</v>
      </c>
      <c r="H479" s="20" t="e">
        <f>IF(#REF!&gt;0,#REF!, "")</f>
        <v>#REF!</v>
      </c>
      <c r="I479" s="20" t="e">
        <f>IF(#REF!&gt;0, (SUM(B479:H479)), "")</f>
        <v>#REF!</v>
      </c>
      <c r="J479" s="21" t="e">
        <f>INDEX(Survey!AU:AU, MATCH(Survey!$A479, Hidden!$A:$A, 0))</f>
        <v>#N/A</v>
      </c>
      <c r="K479" s="21" t="e">
        <f>INDEX(Survey!AV:AV, MATCH(Survey!$A479, Hidden!$A:$A, 0))</f>
        <v>#N/A</v>
      </c>
      <c r="L479" s="21" t="e">
        <f>INDEX(Survey!AW:AW, MATCH(Survey!$A479, Hidden!$A:$A, 0))</f>
        <v>#N/A</v>
      </c>
      <c r="M479" s="21" t="e">
        <f>INDEX(Survey!AX:AX, MATCH(Survey!$A479, Hidden!$A:$A, 0))</f>
        <v>#N/A</v>
      </c>
      <c r="N479" s="21" t="e">
        <f>INDEX(Survey!AY:AY, MATCH(Survey!$A479, Hidden!$A:$A, 0))</f>
        <v>#N/A</v>
      </c>
      <c r="O479" s="21" t="e">
        <f>INDEX(Survey!AZ:AZ, MATCH(Survey!$A479, Hidden!$A:$A, 0))</f>
        <v>#N/A</v>
      </c>
      <c r="P479" s="21" t="e">
        <f>INDEX(Survey!BA:BA, MATCH(Survey!$A479, Hidden!$A:$A, 0))</f>
        <v>#N/A</v>
      </c>
      <c r="Q479" s="21" t="e">
        <f t="shared" si="11"/>
        <v>#N/A</v>
      </c>
    </row>
    <row r="480" spans="1:17" x14ac:dyDescent="0.3">
      <c r="A480" s="23" t="e">
        <f>IF(#REF!&gt;0,#REF!, "")</f>
        <v>#REF!</v>
      </c>
      <c r="B480" s="20" t="e">
        <f>IF(#REF!&gt;0,#REF!, "")</f>
        <v>#REF!</v>
      </c>
      <c r="C480" s="20" t="e">
        <f>IF(#REF!&gt;0,#REF!, "")</f>
        <v>#REF!</v>
      </c>
      <c r="D480" s="20" t="e">
        <f>IF(#REF!&gt;0,#REF!, "")</f>
        <v>#REF!</v>
      </c>
      <c r="E480" s="20" t="e">
        <f>IF(#REF!&gt;0,#REF!, "")</f>
        <v>#REF!</v>
      </c>
      <c r="F480" s="20" t="e">
        <f>IF(#REF!&gt;0,#REF!, "")</f>
        <v>#REF!</v>
      </c>
      <c r="G480" s="20" t="e">
        <f>IF(#REF!&gt;0,#REF!, "")</f>
        <v>#REF!</v>
      </c>
      <c r="H480" s="20" t="e">
        <f>IF(#REF!&gt;0,#REF!, "")</f>
        <v>#REF!</v>
      </c>
      <c r="I480" s="20" t="e">
        <f>IF(#REF!&gt;0, (SUM(B480:H480)), "")</f>
        <v>#REF!</v>
      </c>
      <c r="J480" s="21" t="e">
        <f>INDEX(Survey!AU:AU, MATCH(Survey!$A480, Hidden!$A:$A, 0))</f>
        <v>#N/A</v>
      </c>
      <c r="K480" s="21" t="e">
        <f>INDEX(Survey!AV:AV, MATCH(Survey!$A480, Hidden!$A:$A, 0))</f>
        <v>#N/A</v>
      </c>
      <c r="L480" s="21" t="e">
        <f>INDEX(Survey!AW:AW, MATCH(Survey!$A480, Hidden!$A:$A, 0))</f>
        <v>#N/A</v>
      </c>
      <c r="M480" s="21" t="e">
        <f>INDEX(Survey!AX:AX, MATCH(Survey!$A480, Hidden!$A:$A, 0))</f>
        <v>#N/A</v>
      </c>
      <c r="N480" s="21" t="e">
        <f>INDEX(Survey!AY:AY, MATCH(Survey!$A480, Hidden!$A:$A, 0))</f>
        <v>#N/A</v>
      </c>
      <c r="O480" s="21" t="e">
        <f>INDEX(Survey!AZ:AZ, MATCH(Survey!$A480, Hidden!$A:$A, 0))</f>
        <v>#N/A</v>
      </c>
      <c r="P480" s="21" t="e">
        <f>INDEX(Survey!BA:BA, MATCH(Survey!$A480, Hidden!$A:$A, 0))</f>
        <v>#N/A</v>
      </c>
      <c r="Q480" s="21" t="e">
        <f t="shared" si="11"/>
        <v>#N/A</v>
      </c>
    </row>
    <row r="481" spans="1:17" x14ac:dyDescent="0.3">
      <c r="A481" s="23" t="e">
        <f>IF(#REF!&gt;0,#REF!, "")</f>
        <v>#REF!</v>
      </c>
      <c r="B481" s="20" t="e">
        <f>IF(#REF!&gt;0,#REF!, "")</f>
        <v>#REF!</v>
      </c>
      <c r="C481" s="20" t="e">
        <f>IF(#REF!&gt;0,#REF!, "")</f>
        <v>#REF!</v>
      </c>
      <c r="D481" s="20" t="e">
        <f>IF(#REF!&gt;0,#REF!, "")</f>
        <v>#REF!</v>
      </c>
      <c r="E481" s="20" t="e">
        <f>IF(#REF!&gt;0,#REF!, "")</f>
        <v>#REF!</v>
      </c>
      <c r="F481" s="20" t="e">
        <f>IF(#REF!&gt;0,#REF!, "")</f>
        <v>#REF!</v>
      </c>
      <c r="G481" s="20" t="e">
        <f>IF(#REF!&gt;0,#REF!, "")</f>
        <v>#REF!</v>
      </c>
      <c r="H481" s="20" t="e">
        <f>IF(#REF!&gt;0,#REF!, "")</f>
        <v>#REF!</v>
      </c>
      <c r="I481" s="20" t="e">
        <f>IF(#REF!&gt;0, (SUM(B481:H481)), "")</f>
        <v>#REF!</v>
      </c>
      <c r="J481" s="21" t="e">
        <f>INDEX(Survey!AU:AU, MATCH(Survey!$A481, Hidden!$A:$A, 0))</f>
        <v>#N/A</v>
      </c>
      <c r="K481" s="21" t="e">
        <f>INDEX(Survey!AV:AV, MATCH(Survey!$A481, Hidden!$A:$A, 0))</f>
        <v>#N/A</v>
      </c>
      <c r="L481" s="21" t="e">
        <f>INDEX(Survey!AW:AW, MATCH(Survey!$A481, Hidden!$A:$A, 0))</f>
        <v>#N/A</v>
      </c>
      <c r="M481" s="21" t="e">
        <f>INDEX(Survey!AX:AX, MATCH(Survey!$A481, Hidden!$A:$A, 0))</f>
        <v>#N/A</v>
      </c>
      <c r="N481" s="21" t="e">
        <f>INDEX(Survey!AY:AY, MATCH(Survey!$A481, Hidden!$A:$A, 0))</f>
        <v>#N/A</v>
      </c>
      <c r="O481" s="21" t="e">
        <f>INDEX(Survey!AZ:AZ, MATCH(Survey!$A481, Hidden!$A:$A, 0))</f>
        <v>#N/A</v>
      </c>
      <c r="P481" s="21" t="e">
        <f>INDEX(Survey!BA:BA, MATCH(Survey!$A481, Hidden!$A:$A, 0))</f>
        <v>#N/A</v>
      </c>
      <c r="Q481" s="21" t="e">
        <f t="shared" si="11"/>
        <v>#N/A</v>
      </c>
    </row>
    <row r="482" spans="1:17" x14ac:dyDescent="0.3">
      <c r="A482" s="23" t="e">
        <f>IF(#REF!&gt;0,#REF!, "")</f>
        <v>#REF!</v>
      </c>
      <c r="B482" s="20" t="e">
        <f>IF(#REF!&gt;0,#REF!, "")</f>
        <v>#REF!</v>
      </c>
      <c r="C482" s="20" t="e">
        <f>IF(#REF!&gt;0,#REF!, "")</f>
        <v>#REF!</v>
      </c>
      <c r="D482" s="20" t="e">
        <f>IF(#REF!&gt;0,#REF!, "")</f>
        <v>#REF!</v>
      </c>
      <c r="E482" s="20" t="e">
        <f>IF(#REF!&gt;0,#REF!, "")</f>
        <v>#REF!</v>
      </c>
      <c r="F482" s="20" t="e">
        <f>IF(#REF!&gt;0,#REF!, "")</f>
        <v>#REF!</v>
      </c>
      <c r="G482" s="20" t="e">
        <f>IF(#REF!&gt;0,#REF!, "")</f>
        <v>#REF!</v>
      </c>
      <c r="H482" s="20" t="e">
        <f>IF(#REF!&gt;0,#REF!, "")</f>
        <v>#REF!</v>
      </c>
      <c r="I482" s="20" t="e">
        <f>IF(#REF!&gt;0, (SUM(B482:H482)), "")</f>
        <v>#REF!</v>
      </c>
      <c r="J482" s="21" t="e">
        <f>INDEX(Survey!AU:AU, MATCH(Survey!$A482, Hidden!$A:$A, 0))</f>
        <v>#N/A</v>
      </c>
      <c r="K482" s="21" t="e">
        <f>INDEX(Survey!AV:AV, MATCH(Survey!$A482, Hidden!$A:$A, 0))</f>
        <v>#N/A</v>
      </c>
      <c r="L482" s="21" t="e">
        <f>INDEX(Survey!AW:AW, MATCH(Survey!$A482, Hidden!$A:$A, 0))</f>
        <v>#N/A</v>
      </c>
      <c r="M482" s="21" t="e">
        <f>INDEX(Survey!AX:AX, MATCH(Survey!$A482, Hidden!$A:$A, 0))</f>
        <v>#N/A</v>
      </c>
      <c r="N482" s="21" t="e">
        <f>INDEX(Survey!AY:AY, MATCH(Survey!$A482, Hidden!$A:$A, 0))</f>
        <v>#N/A</v>
      </c>
      <c r="O482" s="21" t="e">
        <f>INDEX(Survey!AZ:AZ, MATCH(Survey!$A482, Hidden!$A:$A, 0))</f>
        <v>#N/A</v>
      </c>
      <c r="P482" s="21" t="e">
        <f>INDEX(Survey!BA:BA, MATCH(Survey!$A482, Hidden!$A:$A, 0))</f>
        <v>#N/A</v>
      </c>
      <c r="Q482" s="21" t="e">
        <f t="shared" si="11"/>
        <v>#N/A</v>
      </c>
    </row>
    <row r="483" spans="1:17" x14ac:dyDescent="0.3">
      <c r="A483" s="23" t="e">
        <f>IF(#REF!&gt;0,#REF!, "")</f>
        <v>#REF!</v>
      </c>
      <c r="B483" s="20" t="e">
        <f>IF(#REF!&gt;0,#REF!, "")</f>
        <v>#REF!</v>
      </c>
      <c r="C483" s="20" t="e">
        <f>IF(#REF!&gt;0,#REF!, "")</f>
        <v>#REF!</v>
      </c>
      <c r="D483" s="20" t="e">
        <f>IF(#REF!&gt;0,#REF!, "")</f>
        <v>#REF!</v>
      </c>
      <c r="E483" s="20" t="e">
        <f>IF(#REF!&gt;0,#REF!, "")</f>
        <v>#REF!</v>
      </c>
      <c r="F483" s="20" t="e">
        <f>IF(#REF!&gt;0,#REF!, "")</f>
        <v>#REF!</v>
      </c>
      <c r="G483" s="20" t="e">
        <f>IF(#REF!&gt;0,#REF!, "")</f>
        <v>#REF!</v>
      </c>
      <c r="H483" s="20" t="e">
        <f>IF(#REF!&gt;0,#REF!, "")</f>
        <v>#REF!</v>
      </c>
      <c r="I483" s="20" t="e">
        <f>IF(#REF!&gt;0, (SUM(B483:H483)), "")</f>
        <v>#REF!</v>
      </c>
      <c r="J483" s="21" t="e">
        <f>INDEX(Survey!AU:AU, MATCH(Survey!$A483, Hidden!$A:$A, 0))</f>
        <v>#N/A</v>
      </c>
      <c r="K483" s="21" t="e">
        <f>INDEX(Survey!AV:AV, MATCH(Survey!$A483, Hidden!$A:$A, 0))</f>
        <v>#N/A</v>
      </c>
      <c r="L483" s="21" t="e">
        <f>INDEX(Survey!AW:AW, MATCH(Survey!$A483, Hidden!$A:$A, 0))</f>
        <v>#N/A</v>
      </c>
      <c r="M483" s="21" t="e">
        <f>INDEX(Survey!AX:AX, MATCH(Survey!$A483, Hidden!$A:$A, 0))</f>
        <v>#N/A</v>
      </c>
      <c r="N483" s="21" t="e">
        <f>INDEX(Survey!AY:AY, MATCH(Survey!$A483, Hidden!$A:$A, 0))</f>
        <v>#N/A</v>
      </c>
      <c r="O483" s="21" t="e">
        <f>INDEX(Survey!AZ:AZ, MATCH(Survey!$A483, Hidden!$A:$A, 0))</f>
        <v>#N/A</v>
      </c>
      <c r="P483" s="21" t="e">
        <f>INDEX(Survey!BA:BA, MATCH(Survey!$A483, Hidden!$A:$A, 0))</f>
        <v>#N/A</v>
      </c>
      <c r="Q483" s="21" t="e">
        <f t="shared" si="11"/>
        <v>#N/A</v>
      </c>
    </row>
    <row r="484" spans="1:17" x14ac:dyDescent="0.3">
      <c r="A484" s="23" t="e">
        <f>IF(#REF!&gt;0,#REF!, "")</f>
        <v>#REF!</v>
      </c>
      <c r="B484" s="20" t="e">
        <f>IF(#REF!&gt;0,#REF!, "")</f>
        <v>#REF!</v>
      </c>
      <c r="C484" s="20" t="e">
        <f>IF(#REF!&gt;0,#REF!, "")</f>
        <v>#REF!</v>
      </c>
      <c r="D484" s="20" t="e">
        <f>IF(#REF!&gt;0,#REF!, "")</f>
        <v>#REF!</v>
      </c>
      <c r="E484" s="20" t="e">
        <f>IF(#REF!&gt;0,#REF!, "")</f>
        <v>#REF!</v>
      </c>
      <c r="F484" s="20" t="e">
        <f>IF(#REF!&gt;0,#REF!, "")</f>
        <v>#REF!</v>
      </c>
      <c r="G484" s="20" t="e">
        <f>IF(#REF!&gt;0,#REF!, "")</f>
        <v>#REF!</v>
      </c>
      <c r="H484" s="20" t="e">
        <f>IF(#REF!&gt;0,#REF!, "")</f>
        <v>#REF!</v>
      </c>
      <c r="I484" s="20" t="e">
        <f>IF(#REF!&gt;0, (SUM(B484:H484)), "")</f>
        <v>#REF!</v>
      </c>
      <c r="J484" s="21" t="e">
        <f>INDEX(Survey!AU:AU, MATCH(Survey!$A484, Hidden!$A:$A, 0))</f>
        <v>#N/A</v>
      </c>
      <c r="K484" s="21" t="e">
        <f>INDEX(Survey!AV:AV, MATCH(Survey!$A484, Hidden!$A:$A, 0))</f>
        <v>#N/A</v>
      </c>
      <c r="L484" s="21" t="e">
        <f>INDEX(Survey!AW:AW, MATCH(Survey!$A484, Hidden!$A:$A, 0))</f>
        <v>#N/A</v>
      </c>
      <c r="M484" s="21" t="e">
        <f>INDEX(Survey!AX:AX, MATCH(Survey!$A484, Hidden!$A:$A, 0))</f>
        <v>#N/A</v>
      </c>
      <c r="N484" s="21" t="e">
        <f>INDEX(Survey!AY:AY, MATCH(Survey!$A484, Hidden!$A:$A, 0))</f>
        <v>#N/A</v>
      </c>
      <c r="O484" s="21" t="e">
        <f>INDEX(Survey!AZ:AZ, MATCH(Survey!$A484, Hidden!$A:$A, 0))</f>
        <v>#N/A</v>
      </c>
      <c r="P484" s="21" t="e">
        <f>INDEX(Survey!BA:BA, MATCH(Survey!$A484, Hidden!$A:$A, 0))</f>
        <v>#N/A</v>
      </c>
      <c r="Q484" s="21" t="e">
        <f t="shared" si="11"/>
        <v>#N/A</v>
      </c>
    </row>
    <row r="485" spans="1:17" x14ac:dyDescent="0.3">
      <c r="A485" s="23" t="e">
        <f>IF(#REF!&gt;0,#REF!, "")</f>
        <v>#REF!</v>
      </c>
      <c r="B485" s="20" t="e">
        <f>IF(#REF!&gt;0,#REF!, "")</f>
        <v>#REF!</v>
      </c>
      <c r="C485" s="20" t="e">
        <f>IF(#REF!&gt;0,#REF!, "")</f>
        <v>#REF!</v>
      </c>
      <c r="D485" s="20" t="e">
        <f>IF(#REF!&gt;0,#REF!, "")</f>
        <v>#REF!</v>
      </c>
      <c r="E485" s="20" t="e">
        <f>IF(#REF!&gt;0,#REF!, "")</f>
        <v>#REF!</v>
      </c>
      <c r="F485" s="20" t="e">
        <f>IF(#REF!&gt;0,#REF!, "")</f>
        <v>#REF!</v>
      </c>
      <c r="G485" s="20" t="e">
        <f>IF(#REF!&gt;0,#REF!, "")</f>
        <v>#REF!</v>
      </c>
      <c r="H485" s="20" t="e">
        <f>IF(#REF!&gt;0,#REF!, "")</f>
        <v>#REF!</v>
      </c>
      <c r="I485" s="20" t="e">
        <f>IF(#REF!&gt;0, (SUM(B485:H485)), "")</f>
        <v>#REF!</v>
      </c>
      <c r="J485" s="21" t="e">
        <f>INDEX(Survey!AU:AU, MATCH(Survey!$A485, Hidden!$A:$A, 0))</f>
        <v>#N/A</v>
      </c>
      <c r="K485" s="21" t="e">
        <f>INDEX(Survey!AV:AV, MATCH(Survey!$A485, Hidden!$A:$A, 0))</f>
        <v>#N/A</v>
      </c>
      <c r="L485" s="21" t="e">
        <f>INDEX(Survey!AW:AW, MATCH(Survey!$A485, Hidden!$A:$A, 0))</f>
        <v>#N/A</v>
      </c>
      <c r="M485" s="21" t="e">
        <f>INDEX(Survey!AX:AX, MATCH(Survey!$A485, Hidden!$A:$A, 0))</f>
        <v>#N/A</v>
      </c>
      <c r="N485" s="21" t="e">
        <f>INDEX(Survey!AY:AY, MATCH(Survey!$A485, Hidden!$A:$A, 0))</f>
        <v>#N/A</v>
      </c>
      <c r="O485" s="21" t="e">
        <f>INDEX(Survey!AZ:AZ, MATCH(Survey!$A485, Hidden!$A:$A, 0))</f>
        <v>#N/A</v>
      </c>
      <c r="P485" s="21" t="e">
        <f>INDEX(Survey!BA:BA, MATCH(Survey!$A485, Hidden!$A:$A, 0))</f>
        <v>#N/A</v>
      </c>
      <c r="Q485" s="21" t="e">
        <f t="shared" si="11"/>
        <v>#N/A</v>
      </c>
    </row>
    <row r="486" spans="1:17" x14ac:dyDescent="0.3">
      <c r="A486" s="23" t="e">
        <f>IF(#REF!&gt;0,#REF!, "")</f>
        <v>#REF!</v>
      </c>
      <c r="B486" s="20" t="e">
        <f>IF(#REF!&gt;0,#REF!, "")</f>
        <v>#REF!</v>
      </c>
      <c r="C486" s="20" t="e">
        <f>IF(#REF!&gt;0,#REF!, "")</f>
        <v>#REF!</v>
      </c>
      <c r="D486" s="20" t="e">
        <f>IF(#REF!&gt;0,#REF!, "")</f>
        <v>#REF!</v>
      </c>
      <c r="E486" s="20" t="e">
        <f>IF(#REF!&gt;0,#REF!, "")</f>
        <v>#REF!</v>
      </c>
      <c r="F486" s="20" t="e">
        <f>IF(#REF!&gt;0,#REF!, "")</f>
        <v>#REF!</v>
      </c>
      <c r="G486" s="20" t="e">
        <f>IF(#REF!&gt;0,#REF!, "")</f>
        <v>#REF!</v>
      </c>
      <c r="H486" s="20" t="e">
        <f>IF(#REF!&gt;0,#REF!, "")</f>
        <v>#REF!</v>
      </c>
      <c r="I486" s="20" t="e">
        <f>IF(#REF!&gt;0, (SUM(B486:H486)), "")</f>
        <v>#REF!</v>
      </c>
      <c r="J486" s="21" t="e">
        <f>INDEX(Survey!AU:AU, MATCH(Survey!$A486, Hidden!$A:$A, 0))</f>
        <v>#N/A</v>
      </c>
      <c r="K486" s="21" t="e">
        <f>INDEX(Survey!AV:AV, MATCH(Survey!$A486, Hidden!$A:$A, 0))</f>
        <v>#N/A</v>
      </c>
      <c r="L486" s="21" t="e">
        <f>INDEX(Survey!AW:AW, MATCH(Survey!$A486, Hidden!$A:$A, 0))</f>
        <v>#N/A</v>
      </c>
      <c r="M486" s="21" t="e">
        <f>INDEX(Survey!AX:AX, MATCH(Survey!$A486, Hidden!$A:$A, 0))</f>
        <v>#N/A</v>
      </c>
      <c r="N486" s="21" t="e">
        <f>INDEX(Survey!AY:AY, MATCH(Survey!$A486, Hidden!$A:$A, 0))</f>
        <v>#N/A</v>
      </c>
      <c r="O486" s="21" t="e">
        <f>INDEX(Survey!AZ:AZ, MATCH(Survey!$A486, Hidden!$A:$A, 0))</f>
        <v>#N/A</v>
      </c>
      <c r="P486" s="21" t="e">
        <f>INDEX(Survey!BA:BA, MATCH(Survey!$A486, Hidden!$A:$A, 0))</f>
        <v>#N/A</v>
      </c>
      <c r="Q486" s="21" t="e">
        <f t="shared" si="11"/>
        <v>#N/A</v>
      </c>
    </row>
    <row r="487" spans="1:17" x14ac:dyDescent="0.3">
      <c r="A487" s="23" t="e">
        <f>IF(#REF!&gt;0,#REF!, "")</f>
        <v>#REF!</v>
      </c>
      <c r="B487" s="20" t="e">
        <f>IF(#REF!&gt;0,#REF!, "")</f>
        <v>#REF!</v>
      </c>
      <c r="C487" s="20" t="e">
        <f>IF(#REF!&gt;0,#REF!, "")</f>
        <v>#REF!</v>
      </c>
      <c r="D487" s="20" t="e">
        <f>IF(#REF!&gt;0,#REF!, "")</f>
        <v>#REF!</v>
      </c>
      <c r="E487" s="20" t="e">
        <f>IF(#REF!&gt;0,#REF!, "")</f>
        <v>#REF!</v>
      </c>
      <c r="F487" s="20" t="e">
        <f>IF(#REF!&gt;0,#REF!, "")</f>
        <v>#REF!</v>
      </c>
      <c r="G487" s="20" t="e">
        <f>IF(#REF!&gt;0,#REF!, "")</f>
        <v>#REF!</v>
      </c>
      <c r="H487" s="20" t="e">
        <f>IF(#REF!&gt;0,#REF!, "")</f>
        <v>#REF!</v>
      </c>
      <c r="I487" s="20" t="e">
        <f>IF(#REF!&gt;0, (SUM(B487:H487)), "")</f>
        <v>#REF!</v>
      </c>
      <c r="J487" s="21" t="e">
        <f>INDEX(Survey!AU:AU, MATCH(Survey!$A487, Hidden!$A:$A, 0))</f>
        <v>#N/A</v>
      </c>
      <c r="K487" s="21" t="e">
        <f>INDEX(Survey!AV:AV, MATCH(Survey!$A487, Hidden!$A:$A, 0))</f>
        <v>#N/A</v>
      </c>
      <c r="L487" s="21" t="e">
        <f>INDEX(Survey!AW:AW, MATCH(Survey!$A487, Hidden!$A:$A, 0))</f>
        <v>#N/A</v>
      </c>
      <c r="M487" s="21" t="e">
        <f>INDEX(Survey!AX:AX, MATCH(Survey!$A487, Hidden!$A:$A, 0))</f>
        <v>#N/A</v>
      </c>
      <c r="N487" s="21" t="e">
        <f>INDEX(Survey!AY:AY, MATCH(Survey!$A487, Hidden!$A:$A, 0))</f>
        <v>#N/A</v>
      </c>
      <c r="O487" s="21" t="e">
        <f>INDEX(Survey!AZ:AZ, MATCH(Survey!$A487, Hidden!$A:$A, 0))</f>
        <v>#N/A</v>
      </c>
      <c r="P487" s="21" t="e">
        <f>INDEX(Survey!BA:BA, MATCH(Survey!$A487, Hidden!$A:$A, 0))</f>
        <v>#N/A</v>
      </c>
      <c r="Q487" s="21" t="e">
        <f t="shared" si="11"/>
        <v>#N/A</v>
      </c>
    </row>
    <row r="488" spans="1:17" x14ac:dyDescent="0.3">
      <c r="A488" s="23" t="e">
        <f>IF(#REF!&gt;0,#REF!, "")</f>
        <v>#REF!</v>
      </c>
      <c r="B488" s="20" t="e">
        <f>IF(#REF!&gt;0,#REF!, "")</f>
        <v>#REF!</v>
      </c>
      <c r="C488" s="20" t="e">
        <f>IF(#REF!&gt;0,#REF!, "")</f>
        <v>#REF!</v>
      </c>
      <c r="D488" s="20" t="e">
        <f>IF(#REF!&gt;0,#REF!, "")</f>
        <v>#REF!</v>
      </c>
      <c r="E488" s="20" t="e">
        <f>IF(#REF!&gt;0,#REF!, "")</f>
        <v>#REF!</v>
      </c>
      <c r="F488" s="20" t="e">
        <f>IF(#REF!&gt;0,#REF!, "")</f>
        <v>#REF!</v>
      </c>
      <c r="G488" s="20" t="e">
        <f>IF(#REF!&gt;0,#REF!, "")</f>
        <v>#REF!</v>
      </c>
      <c r="H488" s="20" t="e">
        <f>IF(#REF!&gt;0,#REF!, "")</f>
        <v>#REF!</v>
      </c>
      <c r="I488" s="20" t="e">
        <f>IF(#REF!&gt;0, (SUM(B488:H488)), "")</f>
        <v>#REF!</v>
      </c>
      <c r="J488" s="21" t="e">
        <f>INDEX(Survey!AU:AU, MATCH(Survey!$A488, Hidden!$A:$A, 0))</f>
        <v>#N/A</v>
      </c>
      <c r="K488" s="21" t="e">
        <f>INDEX(Survey!AV:AV, MATCH(Survey!$A488, Hidden!$A:$A, 0))</f>
        <v>#N/A</v>
      </c>
      <c r="L488" s="21" t="e">
        <f>INDEX(Survey!AW:AW, MATCH(Survey!$A488, Hidden!$A:$A, 0))</f>
        <v>#N/A</v>
      </c>
      <c r="M488" s="21" t="e">
        <f>INDEX(Survey!AX:AX, MATCH(Survey!$A488, Hidden!$A:$A, 0))</f>
        <v>#N/A</v>
      </c>
      <c r="N488" s="21" t="e">
        <f>INDEX(Survey!AY:AY, MATCH(Survey!$A488, Hidden!$A:$A, 0))</f>
        <v>#N/A</v>
      </c>
      <c r="O488" s="21" t="e">
        <f>INDEX(Survey!AZ:AZ, MATCH(Survey!$A488, Hidden!$A:$A, 0))</f>
        <v>#N/A</v>
      </c>
      <c r="P488" s="21" t="e">
        <f>INDEX(Survey!BA:BA, MATCH(Survey!$A488, Hidden!$A:$A, 0))</f>
        <v>#N/A</v>
      </c>
      <c r="Q488" s="21" t="e">
        <f t="shared" si="11"/>
        <v>#N/A</v>
      </c>
    </row>
    <row r="489" spans="1:17" x14ac:dyDescent="0.3">
      <c r="A489" s="23" t="e">
        <f>IF(#REF!&gt;0,#REF!, "")</f>
        <v>#REF!</v>
      </c>
      <c r="B489" s="20" t="e">
        <f>IF(#REF!&gt;0,#REF!, "")</f>
        <v>#REF!</v>
      </c>
      <c r="C489" s="20" t="e">
        <f>IF(#REF!&gt;0,#REF!, "")</f>
        <v>#REF!</v>
      </c>
      <c r="D489" s="20" t="e">
        <f>IF(#REF!&gt;0,#REF!, "")</f>
        <v>#REF!</v>
      </c>
      <c r="E489" s="20" t="e">
        <f>IF(#REF!&gt;0,#REF!, "")</f>
        <v>#REF!</v>
      </c>
      <c r="F489" s="20" t="e">
        <f>IF(#REF!&gt;0,#REF!, "")</f>
        <v>#REF!</v>
      </c>
      <c r="G489" s="20" t="e">
        <f>IF(#REF!&gt;0,#REF!, "")</f>
        <v>#REF!</v>
      </c>
      <c r="H489" s="20" t="e">
        <f>IF(#REF!&gt;0,#REF!, "")</f>
        <v>#REF!</v>
      </c>
      <c r="I489" s="20" t="e">
        <f>IF(#REF!&gt;0, (SUM(B489:H489)), "")</f>
        <v>#REF!</v>
      </c>
      <c r="J489" s="21" t="e">
        <f>INDEX(Survey!AU:AU, MATCH(Survey!$A489, Hidden!$A:$A, 0))</f>
        <v>#N/A</v>
      </c>
      <c r="K489" s="21" t="e">
        <f>INDEX(Survey!AV:AV, MATCH(Survey!$A489, Hidden!$A:$A, 0))</f>
        <v>#N/A</v>
      </c>
      <c r="L489" s="21" t="e">
        <f>INDEX(Survey!AW:AW, MATCH(Survey!$A489, Hidden!$A:$A, 0))</f>
        <v>#N/A</v>
      </c>
      <c r="M489" s="21" t="e">
        <f>INDEX(Survey!AX:AX, MATCH(Survey!$A489, Hidden!$A:$A, 0))</f>
        <v>#N/A</v>
      </c>
      <c r="N489" s="21" t="e">
        <f>INDEX(Survey!AY:AY, MATCH(Survey!$A489, Hidden!$A:$A, 0))</f>
        <v>#N/A</v>
      </c>
      <c r="O489" s="21" t="e">
        <f>INDEX(Survey!AZ:AZ, MATCH(Survey!$A489, Hidden!$A:$A, 0))</f>
        <v>#N/A</v>
      </c>
      <c r="P489" s="21" t="e">
        <f>INDEX(Survey!BA:BA, MATCH(Survey!$A489, Hidden!$A:$A, 0))</f>
        <v>#N/A</v>
      </c>
      <c r="Q489" s="21" t="e">
        <f t="shared" si="11"/>
        <v>#N/A</v>
      </c>
    </row>
    <row r="490" spans="1:17" x14ac:dyDescent="0.3">
      <c r="A490" s="23" t="e">
        <f>IF(#REF!&gt;0,#REF!, "")</f>
        <v>#REF!</v>
      </c>
      <c r="B490" s="20" t="e">
        <f>IF(#REF!&gt;0,#REF!, "")</f>
        <v>#REF!</v>
      </c>
      <c r="C490" s="20" t="e">
        <f>IF(#REF!&gt;0,#REF!, "")</f>
        <v>#REF!</v>
      </c>
      <c r="D490" s="20" t="e">
        <f>IF(#REF!&gt;0,#REF!, "")</f>
        <v>#REF!</v>
      </c>
      <c r="E490" s="20" t="e">
        <f>IF(#REF!&gt;0,#REF!, "")</f>
        <v>#REF!</v>
      </c>
      <c r="F490" s="20" t="e">
        <f>IF(#REF!&gt;0,#REF!, "")</f>
        <v>#REF!</v>
      </c>
      <c r="G490" s="20" t="e">
        <f>IF(#REF!&gt;0,#REF!, "")</f>
        <v>#REF!</v>
      </c>
      <c r="H490" s="20" t="e">
        <f>IF(#REF!&gt;0,#REF!, "")</f>
        <v>#REF!</v>
      </c>
      <c r="I490" s="20" t="e">
        <f>IF(#REF!&gt;0, (SUM(B490:H490)), "")</f>
        <v>#REF!</v>
      </c>
      <c r="J490" s="21" t="e">
        <f>INDEX(Survey!AU:AU, MATCH(Survey!$A490, Hidden!$A:$A, 0))</f>
        <v>#N/A</v>
      </c>
      <c r="K490" s="21" t="e">
        <f>INDEX(Survey!AV:AV, MATCH(Survey!$A490, Hidden!$A:$A, 0))</f>
        <v>#N/A</v>
      </c>
      <c r="L490" s="21" t="e">
        <f>INDEX(Survey!AW:AW, MATCH(Survey!$A490, Hidden!$A:$A, 0))</f>
        <v>#N/A</v>
      </c>
      <c r="M490" s="21" t="e">
        <f>INDEX(Survey!AX:AX, MATCH(Survey!$A490, Hidden!$A:$A, 0))</f>
        <v>#N/A</v>
      </c>
      <c r="N490" s="21" t="e">
        <f>INDEX(Survey!AY:AY, MATCH(Survey!$A490, Hidden!$A:$A, 0))</f>
        <v>#N/A</v>
      </c>
      <c r="O490" s="21" t="e">
        <f>INDEX(Survey!AZ:AZ, MATCH(Survey!$A490, Hidden!$A:$A, 0))</f>
        <v>#N/A</v>
      </c>
      <c r="P490" s="21" t="e">
        <f>INDEX(Survey!BA:BA, MATCH(Survey!$A490, Hidden!$A:$A, 0))</f>
        <v>#N/A</v>
      </c>
      <c r="Q490" s="21" t="e">
        <f t="shared" si="11"/>
        <v>#N/A</v>
      </c>
    </row>
    <row r="491" spans="1:17" x14ac:dyDescent="0.3">
      <c r="A491" s="23" t="e">
        <f>IF(#REF!&gt;0,#REF!, "")</f>
        <v>#REF!</v>
      </c>
      <c r="B491" s="20" t="e">
        <f>IF(#REF!&gt;0,#REF!, "")</f>
        <v>#REF!</v>
      </c>
      <c r="C491" s="20" t="e">
        <f>IF(#REF!&gt;0,#REF!, "")</f>
        <v>#REF!</v>
      </c>
      <c r="D491" s="20" t="e">
        <f>IF(#REF!&gt;0,#REF!, "")</f>
        <v>#REF!</v>
      </c>
      <c r="E491" s="20" t="e">
        <f>IF(#REF!&gt;0,#REF!, "")</f>
        <v>#REF!</v>
      </c>
      <c r="F491" s="20" t="e">
        <f>IF(#REF!&gt;0,#REF!, "")</f>
        <v>#REF!</v>
      </c>
      <c r="G491" s="20" t="e">
        <f>IF(#REF!&gt;0,#REF!, "")</f>
        <v>#REF!</v>
      </c>
      <c r="H491" s="20" t="e">
        <f>IF(#REF!&gt;0,#REF!, "")</f>
        <v>#REF!</v>
      </c>
      <c r="I491" s="20" t="e">
        <f>IF(#REF!&gt;0, (SUM(B491:H491)), "")</f>
        <v>#REF!</v>
      </c>
      <c r="J491" s="21" t="e">
        <f>INDEX(Survey!AU:AU, MATCH(Survey!$A491, Hidden!$A:$A, 0))</f>
        <v>#N/A</v>
      </c>
      <c r="K491" s="21" t="e">
        <f>INDEX(Survey!AV:AV, MATCH(Survey!$A491, Hidden!$A:$A, 0))</f>
        <v>#N/A</v>
      </c>
      <c r="L491" s="21" t="e">
        <f>INDEX(Survey!AW:AW, MATCH(Survey!$A491, Hidden!$A:$A, 0))</f>
        <v>#N/A</v>
      </c>
      <c r="M491" s="21" t="e">
        <f>INDEX(Survey!AX:AX, MATCH(Survey!$A491, Hidden!$A:$A, 0))</f>
        <v>#N/A</v>
      </c>
      <c r="N491" s="21" t="e">
        <f>INDEX(Survey!AY:AY, MATCH(Survey!$A491, Hidden!$A:$A, 0))</f>
        <v>#N/A</v>
      </c>
      <c r="O491" s="21" t="e">
        <f>INDEX(Survey!AZ:AZ, MATCH(Survey!$A491, Hidden!$A:$A, 0))</f>
        <v>#N/A</v>
      </c>
      <c r="P491" s="21" t="e">
        <f>INDEX(Survey!BA:BA, MATCH(Survey!$A491, Hidden!$A:$A, 0))</f>
        <v>#N/A</v>
      </c>
      <c r="Q491" s="21" t="e">
        <f t="shared" si="11"/>
        <v>#N/A</v>
      </c>
    </row>
    <row r="492" spans="1:17" x14ac:dyDescent="0.3">
      <c r="A492" s="23" t="e">
        <f>IF(#REF!&gt;0,#REF!, "")</f>
        <v>#REF!</v>
      </c>
      <c r="B492" s="20" t="e">
        <f>IF(#REF!&gt;0,#REF!, "")</f>
        <v>#REF!</v>
      </c>
      <c r="C492" s="20" t="e">
        <f>IF(#REF!&gt;0,#REF!, "")</f>
        <v>#REF!</v>
      </c>
      <c r="D492" s="20" t="e">
        <f>IF(#REF!&gt;0,#REF!, "")</f>
        <v>#REF!</v>
      </c>
      <c r="E492" s="20" t="e">
        <f>IF(#REF!&gt;0,#REF!, "")</f>
        <v>#REF!</v>
      </c>
      <c r="F492" s="20" t="e">
        <f>IF(#REF!&gt;0,#REF!, "")</f>
        <v>#REF!</v>
      </c>
      <c r="G492" s="20" t="e">
        <f>IF(#REF!&gt;0,#REF!, "")</f>
        <v>#REF!</v>
      </c>
      <c r="H492" s="20" t="e">
        <f>IF(#REF!&gt;0,#REF!, "")</f>
        <v>#REF!</v>
      </c>
      <c r="I492" s="20" t="e">
        <f>IF(#REF!&gt;0, (SUM(B492:H492)), "")</f>
        <v>#REF!</v>
      </c>
      <c r="J492" s="21" t="e">
        <f>INDEX(Survey!AU:AU, MATCH(Survey!$A492, Hidden!$A:$A, 0))</f>
        <v>#N/A</v>
      </c>
      <c r="K492" s="21" t="e">
        <f>INDEX(Survey!AV:AV, MATCH(Survey!$A492, Hidden!$A:$A, 0))</f>
        <v>#N/A</v>
      </c>
      <c r="L492" s="21" t="e">
        <f>INDEX(Survey!AW:AW, MATCH(Survey!$A492, Hidden!$A:$A, 0))</f>
        <v>#N/A</v>
      </c>
      <c r="M492" s="21" t="e">
        <f>INDEX(Survey!AX:AX, MATCH(Survey!$A492, Hidden!$A:$A, 0))</f>
        <v>#N/A</v>
      </c>
      <c r="N492" s="21" t="e">
        <f>INDEX(Survey!AY:AY, MATCH(Survey!$A492, Hidden!$A:$A, 0))</f>
        <v>#N/A</v>
      </c>
      <c r="O492" s="21" t="e">
        <f>INDEX(Survey!AZ:AZ, MATCH(Survey!$A492, Hidden!$A:$A, 0))</f>
        <v>#N/A</v>
      </c>
      <c r="P492" s="21" t="e">
        <f>INDEX(Survey!BA:BA, MATCH(Survey!$A492, Hidden!$A:$A, 0))</f>
        <v>#N/A</v>
      </c>
      <c r="Q492" s="21" t="e">
        <f t="shared" si="11"/>
        <v>#N/A</v>
      </c>
    </row>
    <row r="493" spans="1:17" x14ac:dyDescent="0.3">
      <c r="A493" s="23" t="e">
        <f>IF(#REF!&gt;0,#REF!, "")</f>
        <v>#REF!</v>
      </c>
      <c r="B493" s="20" t="e">
        <f>IF(#REF!&gt;0,#REF!, "")</f>
        <v>#REF!</v>
      </c>
      <c r="C493" s="20" t="e">
        <f>IF(#REF!&gt;0,#REF!, "")</f>
        <v>#REF!</v>
      </c>
      <c r="D493" s="20" t="e">
        <f>IF(#REF!&gt;0,#REF!, "")</f>
        <v>#REF!</v>
      </c>
      <c r="E493" s="20" t="e">
        <f>IF(#REF!&gt;0,#REF!, "")</f>
        <v>#REF!</v>
      </c>
      <c r="F493" s="20" t="e">
        <f>IF(#REF!&gt;0,#REF!, "")</f>
        <v>#REF!</v>
      </c>
      <c r="G493" s="20" t="e">
        <f>IF(#REF!&gt;0,#REF!, "")</f>
        <v>#REF!</v>
      </c>
      <c r="H493" s="20" t="e">
        <f>IF(#REF!&gt;0,#REF!, "")</f>
        <v>#REF!</v>
      </c>
      <c r="I493" s="20" t="e">
        <f>IF(#REF!&gt;0, (SUM(B493:H493)), "")</f>
        <v>#REF!</v>
      </c>
      <c r="J493" s="21" t="e">
        <f>INDEX(Survey!AU:AU, MATCH(Survey!$A493, Hidden!$A:$A, 0))</f>
        <v>#N/A</v>
      </c>
      <c r="K493" s="21" t="e">
        <f>INDEX(Survey!AV:AV, MATCH(Survey!$A493, Hidden!$A:$A, 0))</f>
        <v>#N/A</v>
      </c>
      <c r="L493" s="21" t="e">
        <f>INDEX(Survey!AW:AW, MATCH(Survey!$A493, Hidden!$A:$A, 0))</f>
        <v>#N/A</v>
      </c>
      <c r="M493" s="21" t="e">
        <f>INDEX(Survey!AX:AX, MATCH(Survey!$A493, Hidden!$A:$A, 0))</f>
        <v>#N/A</v>
      </c>
      <c r="N493" s="21" t="e">
        <f>INDEX(Survey!AY:AY, MATCH(Survey!$A493, Hidden!$A:$A, 0))</f>
        <v>#N/A</v>
      </c>
      <c r="O493" s="21" t="e">
        <f>INDEX(Survey!AZ:AZ, MATCH(Survey!$A493, Hidden!$A:$A, 0))</f>
        <v>#N/A</v>
      </c>
      <c r="P493" s="21" t="e">
        <f>INDEX(Survey!BA:BA, MATCH(Survey!$A493, Hidden!$A:$A, 0))</f>
        <v>#N/A</v>
      </c>
      <c r="Q493" s="21" t="e">
        <f t="shared" si="11"/>
        <v>#N/A</v>
      </c>
    </row>
    <row r="494" spans="1:17" x14ac:dyDescent="0.3">
      <c r="A494" s="23" t="e">
        <f>IF(#REF!&gt;0,#REF!, "")</f>
        <v>#REF!</v>
      </c>
      <c r="B494" s="20" t="e">
        <f>IF(#REF!&gt;0,#REF!, "")</f>
        <v>#REF!</v>
      </c>
      <c r="C494" s="20" t="e">
        <f>IF(#REF!&gt;0,#REF!, "")</f>
        <v>#REF!</v>
      </c>
      <c r="D494" s="20" t="e">
        <f>IF(#REF!&gt;0,#REF!, "")</f>
        <v>#REF!</v>
      </c>
      <c r="E494" s="20" t="e">
        <f>IF(#REF!&gt;0,#REF!, "")</f>
        <v>#REF!</v>
      </c>
      <c r="F494" s="20" t="e">
        <f>IF(#REF!&gt;0,#REF!, "")</f>
        <v>#REF!</v>
      </c>
      <c r="G494" s="20" t="e">
        <f>IF(#REF!&gt;0,#REF!, "")</f>
        <v>#REF!</v>
      </c>
      <c r="H494" s="20" t="e">
        <f>IF(#REF!&gt;0,#REF!, "")</f>
        <v>#REF!</v>
      </c>
      <c r="I494" s="20" t="e">
        <f>IF(#REF!&gt;0, (SUM(B494:H494)), "")</f>
        <v>#REF!</v>
      </c>
      <c r="J494" s="21" t="e">
        <f>INDEX(Survey!AU:AU, MATCH(Survey!$A494, Hidden!$A:$A, 0))</f>
        <v>#N/A</v>
      </c>
      <c r="K494" s="21" t="e">
        <f>INDEX(Survey!AV:AV, MATCH(Survey!$A494, Hidden!$A:$A, 0))</f>
        <v>#N/A</v>
      </c>
      <c r="L494" s="21" t="e">
        <f>INDEX(Survey!AW:AW, MATCH(Survey!$A494, Hidden!$A:$A, 0))</f>
        <v>#N/A</v>
      </c>
      <c r="M494" s="21" t="e">
        <f>INDEX(Survey!AX:AX, MATCH(Survey!$A494, Hidden!$A:$A, 0))</f>
        <v>#N/A</v>
      </c>
      <c r="N494" s="21" t="e">
        <f>INDEX(Survey!AY:AY, MATCH(Survey!$A494, Hidden!$A:$A, 0))</f>
        <v>#N/A</v>
      </c>
      <c r="O494" s="21" t="e">
        <f>INDEX(Survey!AZ:AZ, MATCH(Survey!$A494, Hidden!$A:$A, 0))</f>
        <v>#N/A</v>
      </c>
      <c r="P494" s="21" t="e">
        <f>INDEX(Survey!BA:BA, MATCH(Survey!$A494, Hidden!$A:$A, 0))</f>
        <v>#N/A</v>
      </c>
      <c r="Q494" s="21" t="e">
        <f t="shared" si="11"/>
        <v>#N/A</v>
      </c>
    </row>
    <row r="495" spans="1:17" x14ac:dyDescent="0.3">
      <c r="A495" s="23" t="e">
        <f>IF(#REF!&gt;0,#REF!, "")</f>
        <v>#REF!</v>
      </c>
      <c r="B495" s="20" t="e">
        <f>IF(#REF!&gt;0,#REF!, "")</f>
        <v>#REF!</v>
      </c>
      <c r="C495" s="20" t="e">
        <f>IF(#REF!&gt;0,#REF!, "")</f>
        <v>#REF!</v>
      </c>
      <c r="D495" s="20" t="e">
        <f>IF(#REF!&gt;0,#REF!, "")</f>
        <v>#REF!</v>
      </c>
      <c r="E495" s="20" t="e">
        <f>IF(#REF!&gt;0,#REF!, "")</f>
        <v>#REF!</v>
      </c>
      <c r="F495" s="20" t="e">
        <f>IF(#REF!&gt;0,#REF!, "")</f>
        <v>#REF!</v>
      </c>
      <c r="G495" s="20" t="e">
        <f>IF(#REF!&gt;0,#REF!, "")</f>
        <v>#REF!</v>
      </c>
      <c r="H495" s="20" t="e">
        <f>IF(#REF!&gt;0,#REF!, "")</f>
        <v>#REF!</v>
      </c>
      <c r="I495" s="20" t="e">
        <f>IF(#REF!&gt;0, (SUM(B495:H495)), "")</f>
        <v>#REF!</v>
      </c>
      <c r="J495" s="21" t="e">
        <f>INDEX(Survey!AU:AU, MATCH(Survey!$A495, Hidden!$A:$A, 0))</f>
        <v>#N/A</v>
      </c>
      <c r="K495" s="21" t="e">
        <f>INDEX(Survey!AV:AV, MATCH(Survey!$A495, Hidden!$A:$A, 0))</f>
        <v>#N/A</v>
      </c>
      <c r="L495" s="21" t="e">
        <f>INDEX(Survey!AW:AW, MATCH(Survey!$A495, Hidden!$A:$A, 0))</f>
        <v>#N/A</v>
      </c>
      <c r="M495" s="21" t="e">
        <f>INDEX(Survey!AX:AX, MATCH(Survey!$A495, Hidden!$A:$A, 0))</f>
        <v>#N/A</v>
      </c>
      <c r="N495" s="21" t="e">
        <f>INDEX(Survey!AY:AY, MATCH(Survey!$A495, Hidden!$A:$A, 0))</f>
        <v>#N/A</v>
      </c>
      <c r="O495" s="21" t="e">
        <f>INDEX(Survey!AZ:AZ, MATCH(Survey!$A495, Hidden!$A:$A, 0))</f>
        <v>#N/A</v>
      </c>
      <c r="P495" s="21" t="e">
        <f>INDEX(Survey!BA:BA, MATCH(Survey!$A495, Hidden!$A:$A, 0))</f>
        <v>#N/A</v>
      </c>
      <c r="Q495" s="21" t="e">
        <f t="shared" si="11"/>
        <v>#N/A</v>
      </c>
    </row>
    <row r="496" spans="1:17" x14ac:dyDescent="0.3">
      <c r="A496" s="23" t="e">
        <f>IF(#REF!&gt;0,#REF!, "")</f>
        <v>#REF!</v>
      </c>
      <c r="B496" s="20" t="e">
        <f>IF(#REF!&gt;0,#REF!, "")</f>
        <v>#REF!</v>
      </c>
      <c r="C496" s="20" t="e">
        <f>IF(#REF!&gt;0,#REF!, "")</f>
        <v>#REF!</v>
      </c>
      <c r="D496" s="20" t="e">
        <f>IF(#REF!&gt;0,#REF!, "")</f>
        <v>#REF!</v>
      </c>
      <c r="E496" s="20" t="e">
        <f>IF(#REF!&gt;0,#REF!, "")</f>
        <v>#REF!</v>
      </c>
      <c r="F496" s="20" t="e">
        <f>IF(#REF!&gt;0,#REF!, "")</f>
        <v>#REF!</v>
      </c>
      <c r="G496" s="20" t="e">
        <f>IF(#REF!&gt;0,#REF!, "")</f>
        <v>#REF!</v>
      </c>
      <c r="H496" s="20" t="e">
        <f>IF(#REF!&gt;0,#REF!, "")</f>
        <v>#REF!</v>
      </c>
      <c r="I496" s="20" t="e">
        <f>IF(#REF!&gt;0, (SUM(B496:H496)), "")</f>
        <v>#REF!</v>
      </c>
      <c r="J496" s="21" t="e">
        <f>INDEX(Survey!AU:AU, MATCH(Survey!$A496, Hidden!$A:$A, 0))</f>
        <v>#N/A</v>
      </c>
      <c r="K496" s="21" t="e">
        <f>INDEX(Survey!AV:AV, MATCH(Survey!$A496, Hidden!$A:$A, 0))</f>
        <v>#N/A</v>
      </c>
      <c r="L496" s="21" t="e">
        <f>INDEX(Survey!AW:AW, MATCH(Survey!$A496, Hidden!$A:$A, 0))</f>
        <v>#N/A</v>
      </c>
      <c r="M496" s="21" t="e">
        <f>INDEX(Survey!AX:AX, MATCH(Survey!$A496, Hidden!$A:$A, 0))</f>
        <v>#N/A</v>
      </c>
      <c r="N496" s="21" t="e">
        <f>INDEX(Survey!AY:AY, MATCH(Survey!$A496, Hidden!$A:$A, 0))</f>
        <v>#N/A</v>
      </c>
      <c r="O496" s="21" t="e">
        <f>INDEX(Survey!AZ:AZ, MATCH(Survey!$A496, Hidden!$A:$A, 0))</f>
        <v>#N/A</v>
      </c>
      <c r="P496" s="21" t="e">
        <f>INDEX(Survey!BA:BA, MATCH(Survey!$A496, Hidden!$A:$A, 0))</f>
        <v>#N/A</v>
      </c>
      <c r="Q496" s="21" t="e">
        <f t="shared" si="11"/>
        <v>#N/A</v>
      </c>
    </row>
    <row r="497" spans="1:17" x14ac:dyDescent="0.3">
      <c r="A497" s="23" t="e">
        <f>IF(#REF!&gt;0,#REF!, "")</f>
        <v>#REF!</v>
      </c>
      <c r="B497" s="20" t="e">
        <f>IF(#REF!&gt;0,#REF!, "")</f>
        <v>#REF!</v>
      </c>
      <c r="C497" s="20" t="e">
        <f>IF(#REF!&gt;0,#REF!, "")</f>
        <v>#REF!</v>
      </c>
      <c r="D497" s="20" t="e">
        <f>IF(#REF!&gt;0,#REF!, "")</f>
        <v>#REF!</v>
      </c>
      <c r="E497" s="20" t="e">
        <f>IF(#REF!&gt;0,#REF!, "")</f>
        <v>#REF!</v>
      </c>
      <c r="F497" s="20" t="e">
        <f>IF(#REF!&gt;0,#REF!, "")</f>
        <v>#REF!</v>
      </c>
      <c r="G497" s="20" t="e">
        <f>IF(#REF!&gt;0,#REF!, "")</f>
        <v>#REF!</v>
      </c>
      <c r="H497" s="20" t="e">
        <f>IF(#REF!&gt;0,#REF!, "")</f>
        <v>#REF!</v>
      </c>
      <c r="I497" s="20" t="e">
        <f>IF(#REF!&gt;0, (SUM(B497:H497)), "")</f>
        <v>#REF!</v>
      </c>
      <c r="J497" s="21" t="e">
        <f>INDEX(Survey!AU:AU, MATCH(Survey!$A497, Hidden!$A:$A, 0))</f>
        <v>#N/A</v>
      </c>
      <c r="K497" s="21" t="e">
        <f>INDEX(Survey!AV:AV, MATCH(Survey!$A497, Hidden!$A:$A, 0))</f>
        <v>#N/A</v>
      </c>
      <c r="L497" s="21" t="e">
        <f>INDEX(Survey!AW:AW, MATCH(Survey!$A497, Hidden!$A:$A, 0))</f>
        <v>#N/A</v>
      </c>
      <c r="M497" s="21" t="e">
        <f>INDEX(Survey!AX:AX, MATCH(Survey!$A497, Hidden!$A:$A, 0))</f>
        <v>#N/A</v>
      </c>
      <c r="N497" s="21" t="e">
        <f>INDEX(Survey!AY:AY, MATCH(Survey!$A497, Hidden!$A:$A, 0))</f>
        <v>#N/A</v>
      </c>
      <c r="O497" s="21" t="e">
        <f>INDEX(Survey!AZ:AZ, MATCH(Survey!$A497, Hidden!$A:$A, 0))</f>
        <v>#N/A</v>
      </c>
      <c r="P497" s="21" t="e">
        <f>INDEX(Survey!BA:BA, MATCH(Survey!$A497, Hidden!$A:$A, 0))</f>
        <v>#N/A</v>
      </c>
      <c r="Q497" s="21" t="e">
        <f t="shared" si="11"/>
        <v>#N/A</v>
      </c>
    </row>
    <row r="498" spans="1:17" x14ac:dyDescent="0.3">
      <c r="A498" s="23" t="e">
        <f>IF(#REF!&gt;0,#REF!, "")</f>
        <v>#REF!</v>
      </c>
      <c r="B498" s="20" t="e">
        <f>IF(#REF!&gt;0,#REF!, "")</f>
        <v>#REF!</v>
      </c>
      <c r="C498" s="20" t="e">
        <f>IF(#REF!&gt;0,#REF!, "")</f>
        <v>#REF!</v>
      </c>
      <c r="D498" s="20" t="e">
        <f>IF(#REF!&gt;0,#REF!, "")</f>
        <v>#REF!</v>
      </c>
      <c r="E498" s="20" t="e">
        <f>IF(#REF!&gt;0,#REF!, "")</f>
        <v>#REF!</v>
      </c>
      <c r="F498" s="20" t="e">
        <f>IF(#REF!&gt;0,#REF!, "")</f>
        <v>#REF!</v>
      </c>
      <c r="G498" s="20" t="e">
        <f>IF(#REF!&gt;0,#REF!, "")</f>
        <v>#REF!</v>
      </c>
      <c r="H498" s="20" t="e">
        <f>IF(#REF!&gt;0,#REF!, "")</f>
        <v>#REF!</v>
      </c>
      <c r="I498" s="20" t="e">
        <f>IF(#REF!&gt;0, (SUM(B498:H498)), "")</f>
        <v>#REF!</v>
      </c>
      <c r="J498" s="21" t="e">
        <f>INDEX(Survey!AU:AU, MATCH(Survey!$A498, Hidden!$A:$A, 0))</f>
        <v>#N/A</v>
      </c>
      <c r="K498" s="21" t="e">
        <f>INDEX(Survey!AV:AV, MATCH(Survey!$A498, Hidden!$A:$A, 0))</f>
        <v>#N/A</v>
      </c>
      <c r="L498" s="21" t="e">
        <f>INDEX(Survey!AW:AW, MATCH(Survey!$A498, Hidden!$A:$A, 0))</f>
        <v>#N/A</v>
      </c>
      <c r="M498" s="21" t="e">
        <f>INDEX(Survey!AX:AX, MATCH(Survey!$A498, Hidden!$A:$A, 0))</f>
        <v>#N/A</v>
      </c>
      <c r="N498" s="21" t="e">
        <f>INDEX(Survey!AY:AY, MATCH(Survey!$A498, Hidden!$A:$A, 0))</f>
        <v>#N/A</v>
      </c>
      <c r="O498" s="21" t="e">
        <f>INDEX(Survey!AZ:AZ, MATCH(Survey!$A498, Hidden!$A:$A, 0))</f>
        <v>#N/A</v>
      </c>
      <c r="P498" s="21" t="e">
        <f>INDEX(Survey!BA:BA, MATCH(Survey!$A498, Hidden!$A:$A, 0))</f>
        <v>#N/A</v>
      </c>
      <c r="Q498" s="21" t="e">
        <f t="shared" si="11"/>
        <v>#N/A</v>
      </c>
    </row>
    <row r="499" spans="1:17" x14ac:dyDescent="0.3">
      <c r="A499" s="23" t="e">
        <f>IF(#REF!&gt;0,#REF!, "")</f>
        <v>#REF!</v>
      </c>
      <c r="B499" s="20" t="e">
        <f>IF(#REF!&gt;0,#REF!, "")</f>
        <v>#REF!</v>
      </c>
      <c r="C499" s="20" t="e">
        <f>IF(#REF!&gt;0,#REF!, "")</f>
        <v>#REF!</v>
      </c>
      <c r="D499" s="20" t="e">
        <f>IF(#REF!&gt;0,#REF!, "")</f>
        <v>#REF!</v>
      </c>
      <c r="E499" s="20" t="e">
        <f>IF(#REF!&gt;0,#REF!, "")</f>
        <v>#REF!</v>
      </c>
      <c r="F499" s="20" t="e">
        <f>IF(#REF!&gt;0,#REF!, "")</f>
        <v>#REF!</v>
      </c>
      <c r="G499" s="20" t="e">
        <f>IF(#REF!&gt;0,#REF!, "")</f>
        <v>#REF!</v>
      </c>
      <c r="H499" s="20" t="e">
        <f>IF(#REF!&gt;0,#REF!, "")</f>
        <v>#REF!</v>
      </c>
      <c r="I499" s="20" t="e">
        <f>IF(#REF!&gt;0, (SUM(B499:H499)), "")</f>
        <v>#REF!</v>
      </c>
      <c r="J499" s="21" t="e">
        <f>INDEX(Survey!AU:AU, MATCH(Survey!$A499, Hidden!$A:$A, 0))</f>
        <v>#N/A</v>
      </c>
      <c r="K499" s="21" t="e">
        <f>INDEX(Survey!AV:AV, MATCH(Survey!$A499, Hidden!$A:$A, 0))</f>
        <v>#N/A</v>
      </c>
      <c r="L499" s="21" t="e">
        <f>INDEX(Survey!AW:AW, MATCH(Survey!$A499, Hidden!$A:$A, 0))</f>
        <v>#N/A</v>
      </c>
      <c r="M499" s="21" t="e">
        <f>INDEX(Survey!AX:AX, MATCH(Survey!$A499, Hidden!$A:$A, 0))</f>
        <v>#N/A</v>
      </c>
      <c r="N499" s="21" t="e">
        <f>INDEX(Survey!AY:AY, MATCH(Survey!$A499, Hidden!$A:$A, 0))</f>
        <v>#N/A</v>
      </c>
      <c r="O499" s="21" t="e">
        <f>INDEX(Survey!AZ:AZ, MATCH(Survey!$A499, Hidden!$A:$A, 0))</f>
        <v>#N/A</v>
      </c>
      <c r="P499" s="21" t="e">
        <f>INDEX(Survey!BA:BA, MATCH(Survey!$A499, Hidden!$A:$A, 0))</f>
        <v>#N/A</v>
      </c>
      <c r="Q499" s="21" t="e">
        <f t="shared" si="11"/>
        <v>#N/A</v>
      </c>
    </row>
    <row r="500" spans="1:17" x14ac:dyDescent="0.3">
      <c r="A500" s="23" t="e">
        <f>IF(#REF!&gt;0,#REF!, "")</f>
        <v>#REF!</v>
      </c>
      <c r="B500" s="20" t="e">
        <f>IF(#REF!&gt;0,#REF!, "")</f>
        <v>#REF!</v>
      </c>
      <c r="C500" s="20" t="e">
        <f>IF(#REF!&gt;0,#REF!, "")</f>
        <v>#REF!</v>
      </c>
      <c r="D500" s="20" t="e">
        <f>IF(#REF!&gt;0,#REF!, "")</f>
        <v>#REF!</v>
      </c>
      <c r="E500" s="20" t="e">
        <f>IF(#REF!&gt;0,#REF!, "")</f>
        <v>#REF!</v>
      </c>
      <c r="F500" s="20" t="e">
        <f>IF(#REF!&gt;0,#REF!, "")</f>
        <v>#REF!</v>
      </c>
      <c r="G500" s="20" t="e">
        <f>IF(#REF!&gt;0,#REF!, "")</f>
        <v>#REF!</v>
      </c>
      <c r="H500" s="20" t="e">
        <f>IF(#REF!&gt;0,#REF!, "")</f>
        <v>#REF!</v>
      </c>
      <c r="I500" s="20" t="e">
        <f>IF(#REF!&gt;0, (SUM(B500:H500)), "")</f>
        <v>#REF!</v>
      </c>
      <c r="J500" s="21" t="e">
        <f>INDEX(Survey!AU:AU, MATCH(Survey!$A500, Hidden!$A:$A, 0))</f>
        <v>#N/A</v>
      </c>
      <c r="K500" s="21" t="e">
        <f>INDEX(Survey!AV:AV, MATCH(Survey!$A500, Hidden!$A:$A, 0))</f>
        <v>#N/A</v>
      </c>
      <c r="L500" s="21" t="e">
        <f>INDEX(Survey!AW:AW, MATCH(Survey!$A500, Hidden!$A:$A, 0))</f>
        <v>#N/A</v>
      </c>
      <c r="M500" s="21" t="e">
        <f>INDEX(Survey!AX:AX, MATCH(Survey!$A500, Hidden!$A:$A, 0))</f>
        <v>#N/A</v>
      </c>
      <c r="N500" s="21" t="e">
        <f>INDEX(Survey!AY:AY, MATCH(Survey!$A500, Hidden!$A:$A, 0))</f>
        <v>#N/A</v>
      </c>
      <c r="O500" s="21" t="e">
        <f>INDEX(Survey!AZ:AZ, MATCH(Survey!$A500, Hidden!$A:$A, 0))</f>
        <v>#N/A</v>
      </c>
      <c r="P500" s="21" t="e">
        <f>INDEX(Survey!BA:BA, MATCH(Survey!$A500, Hidden!$A:$A, 0))</f>
        <v>#N/A</v>
      </c>
      <c r="Q500" s="21" t="e">
        <f t="shared" si="11"/>
        <v>#N/A</v>
      </c>
    </row>
  </sheetData>
  <mergeCells count="21">
    <mergeCell ref="F1:F2"/>
    <mergeCell ref="L1:L2"/>
    <mergeCell ref="M1:M2"/>
    <mergeCell ref="K1:K2"/>
    <mergeCell ref="J1:J2"/>
    <mergeCell ref="V1:V2"/>
    <mergeCell ref="W1:W2"/>
    <mergeCell ref="X1:X2"/>
    <mergeCell ref="B1:B2"/>
    <mergeCell ref="C1:C2"/>
    <mergeCell ref="D1:D2"/>
    <mergeCell ref="E1:E2"/>
    <mergeCell ref="G1:G2"/>
    <mergeCell ref="U1:U2"/>
    <mergeCell ref="N1:N2"/>
    <mergeCell ref="T1:T2"/>
    <mergeCell ref="O1:O2"/>
    <mergeCell ref="P1:P2"/>
    <mergeCell ref="S1:S2"/>
    <mergeCell ref="R1:R2"/>
    <mergeCell ref="H1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</vt:lpstr>
      <vt:lpstr>Data Summary</vt:lpstr>
      <vt:lpstr>Hidden</vt:lpstr>
      <vt:lpstr>Question10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</dc:creator>
  <cp:lastModifiedBy>Kristin Dillon</cp:lastModifiedBy>
  <dcterms:created xsi:type="dcterms:W3CDTF">2013-06-02T17:42:31Z</dcterms:created>
  <dcterms:modified xsi:type="dcterms:W3CDTF">2017-03-29T17:36:06Z</dcterms:modified>
</cp:coreProperties>
</file>